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65" windowHeight="1087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7" i="1" l="1"/>
  <c r="G39" i="1" s="1"/>
  <c r="F37" i="1"/>
  <c r="E37" i="1"/>
  <c r="D37" i="1"/>
  <c r="G28" i="1"/>
  <c r="F28" i="1"/>
  <c r="E28" i="1"/>
  <c r="E39" i="1" s="1"/>
  <c r="D28" i="1"/>
  <c r="G21" i="1"/>
  <c r="F21" i="1"/>
  <c r="E21" i="1"/>
  <c r="D21" i="1"/>
  <c r="G18" i="1"/>
  <c r="F18" i="1"/>
  <c r="E18" i="1"/>
  <c r="E38" i="1" s="1"/>
  <c r="D18" i="1"/>
  <c r="D38" i="1" s="1"/>
  <c r="C39" i="1"/>
  <c r="C38" i="1"/>
  <c r="D39" i="1"/>
  <c r="F38" i="1" l="1"/>
  <c r="G38" i="1"/>
  <c r="F39" i="1"/>
</calcChain>
</file>

<file path=xl/sharedStrings.xml><?xml version="1.0" encoding="utf-8"?>
<sst xmlns="http://schemas.openxmlformats.org/spreadsheetml/2006/main" count="68" uniqueCount="50">
  <si>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</si>
  <si>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</si>
  <si>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</si>
  <si>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</si>
  <si>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</si>
  <si>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</si>
  <si>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</si>
  <si>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</si>
  <si>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</si>
  <si>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</si>
  <si>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</si>
  <si>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</si>
  <si>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</si>
  <si>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</si>
  <si>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</si>
  <si>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</si>
  <si>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</si>
  <si>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</si>
  <si>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</si>
  <si>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</si>
  <si>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</si>
  <si>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</si>
  <si>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</si>
  <si>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</si>
  <si>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</si>
  <si>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6. Возрастная категория: 7-11 лет</t>
  </si>
  <si>
    <t>Итого за день 6. Возрастная категория: 12 лет и старше</t>
  </si>
  <si>
    <t xml:space="preserve">День 6  </t>
  </si>
  <si>
    <t>-</t>
  </si>
  <si>
    <t>Хлеб пшеничный йодированный</t>
  </si>
  <si>
    <t>Хлеб ржаной</t>
  </si>
  <si>
    <t>Яблоко свежее</t>
  </si>
  <si>
    <t>30/250</t>
  </si>
  <si>
    <t>Неделя 3</t>
  </si>
  <si>
    <t>165/998</t>
  </si>
  <si>
    <t>669а</t>
  </si>
  <si>
    <t xml:space="preserve">Яблоко </t>
  </si>
  <si>
    <t>251а</t>
  </si>
  <si>
    <t>973/370</t>
  </si>
  <si>
    <t>Второй завтрак</t>
  </si>
  <si>
    <t>"23"  января 2023 г.</t>
  </si>
  <si>
    <t xml:space="preserve">Хлеб пшеничный йодированный </t>
  </si>
  <si>
    <t xml:space="preserve">Банан </t>
  </si>
  <si>
    <r>
      <t>Биточки рубленные из курицы с маслом</t>
    </r>
    <r>
      <rPr>
        <sz val="10"/>
        <color indexed="8"/>
        <rFont val="Times New Roman"/>
        <family val="1"/>
        <charset val="204"/>
      </rPr>
      <t xml:space="preserve"> 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хлеб, сухари, соль йод, масло раст., масло сл.)</t>
    </r>
    <r>
      <rPr>
        <sz val="7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90/10</t>
    </r>
  </si>
  <si>
    <r>
      <t>Перловка отварная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</si>
  <si>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</si>
  <si>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r>
      <t>Борщ из свежей капусты с картофелем, с фаршем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йод.)</t>
    </r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</si>
  <si>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( минтай, свинина, манка,  хлеб пш, молоко, лук репч., сухари панир., масло растит., масло слс</t>
    </r>
    <r>
      <rPr>
        <sz val="7"/>
        <color indexed="8"/>
        <rFont val="Times New Roman"/>
        <family val="1"/>
        <charset val="204"/>
      </rPr>
      <t xml:space="preserve">) </t>
    </r>
    <r>
      <rPr>
        <sz val="8"/>
        <color indexed="8"/>
        <rFont val="Times New Roman"/>
        <family val="1"/>
        <charset val="204"/>
      </rPr>
      <t>90/10</t>
    </r>
  </si>
  <si>
    <r>
      <t>Пюре картофельное</t>
    </r>
    <r>
      <rPr>
        <sz val="10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картофель,молоко 3,2%,масло слив,соль йод,)</t>
    </r>
  </si>
  <si>
    <r>
      <t>Компот из кураги с вит С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</si>
</sst>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27" zoomScale="120" zoomScaleNormal="120" workbookViewId="0">
      <selection activeCell="B45" sqref="B45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52" t="s">
        <v>15</v>
      </c>
      <c r="H1" s="52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52" t="s">
        <v>16</v>
      </c>
      <c r="H2" s="52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52" t="s">
        <v>17</v>
      </c>
      <c r="H3" s="52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52" t="s">
        <v>18</v>
      </c>
      <c r="H4" s="52"/>
      <c r="I4" s="2"/>
      <c r="J4" s="2"/>
      <c r="K4" s="2"/>
      <c r="L4" s="2"/>
      <c r="M4" s="2"/>
      <c r="N4" s="2"/>
      <c r="R4" s="2"/>
    </row>
    <row r="5" spans="1:18" x14ac:dyDescent="0.25">
      <c r="A5" s="1" t="s">
        <v>40</v>
      </c>
      <c r="B5" s="1"/>
      <c r="C5" s="2"/>
      <c r="D5" s="2"/>
      <c r="E5" s="2"/>
      <c r="F5" s="2"/>
      <c r="G5" s="52" t="s">
        <v>19</v>
      </c>
      <c r="H5" s="5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3" t="s">
        <v>20</v>
      </c>
      <c r="B6" s="53"/>
      <c r="C6" s="53"/>
      <c r="D6" s="53"/>
      <c r="E6" s="53"/>
      <c r="F6" s="53"/>
      <c r="G6" s="53"/>
      <c r="H6" s="53"/>
    </row>
    <row r="8" spans="1:18" x14ac:dyDescent="0.25">
      <c r="A8" s="48" t="s">
        <v>2</v>
      </c>
      <c r="B8" s="48" t="s">
        <v>0</v>
      </c>
      <c r="C8" s="48" t="s">
        <v>1</v>
      </c>
      <c r="D8" s="48" t="s">
        <v>3</v>
      </c>
      <c r="E8" s="48"/>
      <c r="F8" s="48"/>
      <c r="G8" s="3" t="s">
        <v>9</v>
      </c>
      <c r="H8" s="48" t="s">
        <v>7</v>
      </c>
    </row>
    <row r="9" spans="1:18" x14ac:dyDescent="0.25">
      <c r="A9" s="48"/>
      <c r="B9" s="48"/>
      <c r="C9" s="48"/>
      <c r="D9" s="3" t="s">
        <v>4</v>
      </c>
      <c r="E9" s="3" t="s">
        <v>5</v>
      </c>
      <c r="F9" s="3" t="s">
        <v>6</v>
      </c>
      <c r="G9" s="3" t="s">
        <v>10</v>
      </c>
      <c r="H9" s="48"/>
    </row>
    <row r="10" spans="1:18" x14ac:dyDescent="0.25">
      <c r="A10" s="32" t="s">
        <v>33</v>
      </c>
      <c r="B10" s="33"/>
      <c r="C10" s="34"/>
      <c r="D10" s="35"/>
      <c r="E10" s="35"/>
      <c r="F10" s="35"/>
      <c r="G10" s="35"/>
      <c r="H10" s="36"/>
    </row>
    <row r="11" spans="1:18" ht="15.75" customHeight="1" x14ac:dyDescent="0.25">
      <c r="A11" s="44" t="s">
        <v>27</v>
      </c>
      <c r="B11" s="45"/>
      <c r="C11" s="45"/>
      <c r="D11" s="45"/>
      <c r="E11" s="45"/>
      <c r="F11" s="45"/>
      <c r="G11" s="45"/>
      <c r="H11" s="46"/>
    </row>
    <row r="12" spans="1:18" ht="15.75" thickBot="1" x14ac:dyDescent="0.3">
      <c r="A12" s="42" t="s">
        <v>23</v>
      </c>
      <c r="B12" s="43"/>
      <c r="C12" s="43"/>
      <c r="D12" s="43"/>
      <c r="E12" s="43"/>
      <c r="F12" s="43"/>
      <c r="G12" s="43"/>
      <c r="H12" s="43"/>
    </row>
    <row r="13" spans="1:18" ht="27" customHeight="1" thickBot="1" x14ac:dyDescent="0.3">
      <c r="A13" s="48" t="s">
        <v>8</v>
      </c>
      <c r="B13" s="23" t="s">
        <v>43</v>
      </c>
      <c r="C13" s="24">
        <v>100</v>
      </c>
      <c r="D13" s="21">
        <v>17.27</v>
      </c>
      <c r="E13" s="19">
        <v>11.38</v>
      </c>
      <c r="F13" s="19">
        <v>14.81</v>
      </c>
      <c r="G13" s="19">
        <v>230.74</v>
      </c>
      <c r="H13" s="19" t="s">
        <v>38</v>
      </c>
    </row>
    <row r="14" spans="1:18" ht="15.75" thickBot="1" x14ac:dyDescent="0.3">
      <c r="A14" s="48"/>
      <c r="B14" s="29" t="s">
        <v>44</v>
      </c>
      <c r="C14" s="30">
        <v>150</v>
      </c>
      <c r="D14" s="17">
        <v>4.28</v>
      </c>
      <c r="E14" s="18">
        <v>3.83</v>
      </c>
      <c r="F14" s="18">
        <v>29.57</v>
      </c>
      <c r="G14" s="18">
        <v>169.79</v>
      </c>
      <c r="H14" s="20">
        <v>585</v>
      </c>
    </row>
    <row r="15" spans="1:18" ht="15.75" thickBot="1" x14ac:dyDescent="0.3">
      <c r="A15" s="48"/>
      <c r="B15" s="29" t="s">
        <v>45</v>
      </c>
      <c r="C15" s="30">
        <v>200</v>
      </c>
      <c r="D15" s="17">
        <v>0</v>
      </c>
      <c r="E15" s="18">
        <v>0</v>
      </c>
      <c r="F15" s="18">
        <v>9.08</v>
      </c>
      <c r="G15" s="18">
        <v>36.32</v>
      </c>
      <c r="H15" s="22">
        <v>663</v>
      </c>
    </row>
    <row r="16" spans="1:18" ht="15.75" customHeight="1" thickBot="1" x14ac:dyDescent="0.3">
      <c r="A16" s="48"/>
      <c r="B16" s="29" t="s">
        <v>41</v>
      </c>
      <c r="C16" s="30">
        <v>20</v>
      </c>
      <c r="D16" s="17">
        <v>1.5</v>
      </c>
      <c r="E16" s="18">
        <v>0.2</v>
      </c>
      <c r="F16" s="18">
        <v>10.199999999999999</v>
      </c>
      <c r="G16" s="18">
        <v>48.6</v>
      </c>
      <c r="H16" s="18" t="s">
        <v>28</v>
      </c>
    </row>
    <row r="17" spans="1:8" ht="15.75" customHeight="1" thickBot="1" x14ac:dyDescent="0.3">
      <c r="A17" s="48"/>
      <c r="B17" s="29" t="s">
        <v>42</v>
      </c>
      <c r="C17" s="30">
        <v>238</v>
      </c>
      <c r="D17" s="17">
        <v>2.14</v>
      </c>
      <c r="E17" s="18">
        <v>0.71</v>
      </c>
      <c r="F17" s="18">
        <v>29.99</v>
      </c>
      <c r="G17" s="18">
        <v>124.95</v>
      </c>
      <c r="H17" s="18" t="s">
        <v>28</v>
      </c>
    </row>
    <row r="18" spans="1:8" ht="15" customHeight="1" x14ac:dyDescent="0.25">
      <c r="A18" s="51" t="s">
        <v>11</v>
      </c>
      <c r="B18" s="51"/>
      <c r="C18" s="25">
        <v>685</v>
      </c>
      <c r="D18" s="26">
        <f>SUM(D13:D17)</f>
        <v>25.19</v>
      </c>
      <c r="E18" s="27">
        <f>SUM(E13:E17)</f>
        <v>16.12</v>
      </c>
      <c r="F18" s="27">
        <f>SUM(F13:F17)</f>
        <v>93.649999999999991</v>
      </c>
      <c r="G18" s="27">
        <f>SUM(G13:G17)</f>
        <v>610.4</v>
      </c>
      <c r="H18" s="28"/>
    </row>
    <row r="19" spans="1:8" ht="16.5" thickBot="1" x14ac:dyDescent="0.3">
      <c r="A19" s="39" t="s">
        <v>23</v>
      </c>
      <c r="B19" s="40"/>
      <c r="C19" s="40"/>
      <c r="D19" s="40"/>
      <c r="E19" s="40"/>
      <c r="F19" s="40"/>
      <c r="G19" s="40"/>
      <c r="H19" s="41"/>
    </row>
    <row r="20" spans="1:8" ht="24.75" customHeight="1" thickBot="1" x14ac:dyDescent="0.3">
      <c r="A20" s="14" t="s">
        <v>39</v>
      </c>
      <c r="B20" s="37" t="s">
        <v>36</v>
      </c>
      <c r="C20" s="24">
        <v>206</v>
      </c>
      <c r="D20" s="15">
        <v>0.82</v>
      </c>
      <c r="E20" s="16">
        <v>0.82</v>
      </c>
      <c r="F20" s="16">
        <v>20.190000000000001</v>
      </c>
      <c r="G20" s="16">
        <v>91.46</v>
      </c>
      <c r="H20" s="31"/>
    </row>
    <row r="21" spans="1:8" ht="15" customHeight="1" x14ac:dyDescent="0.25">
      <c r="A21" s="49" t="s">
        <v>11</v>
      </c>
      <c r="B21" s="50"/>
      <c r="C21" s="10">
        <v>206</v>
      </c>
      <c r="D21" s="10">
        <f>SUM(D20)</f>
        <v>0.82</v>
      </c>
      <c r="E21" s="10">
        <f>SUM(E20)</f>
        <v>0.82</v>
      </c>
      <c r="F21" s="10">
        <f>SUM(F20)</f>
        <v>20.190000000000001</v>
      </c>
      <c r="G21" s="10">
        <f>SUM(G20)</f>
        <v>91.46</v>
      </c>
      <c r="H21" s="9"/>
    </row>
    <row r="22" spans="1:8" ht="15.75" thickBot="1" x14ac:dyDescent="0.3">
      <c r="A22" s="42" t="s">
        <v>24</v>
      </c>
      <c r="B22" s="43"/>
      <c r="C22" s="43"/>
      <c r="D22" s="43"/>
      <c r="E22" s="43"/>
      <c r="F22" s="43"/>
      <c r="G22" s="43"/>
      <c r="H22" s="43"/>
    </row>
    <row r="23" spans="1:8" ht="24.75" thickBot="1" x14ac:dyDescent="0.3">
      <c r="A23" s="48" t="s">
        <v>8</v>
      </c>
      <c r="B23" s="23" t="s">
        <v>43</v>
      </c>
      <c r="C23" s="24">
        <v>100</v>
      </c>
      <c r="D23" s="21">
        <v>17.27</v>
      </c>
      <c r="E23" s="19">
        <v>11.38</v>
      </c>
      <c r="F23" s="19">
        <v>14.81</v>
      </c>
      <c r="G23" s="19">
        <v>230.74</v>
      </c>
      <c r="H23" s="19" t="s">
        <v>38</v>
      </c>
    </row>
    <row r="24" spans="1:8" ht="15.75" thickBot="1" x14ac:dyDescent="0.3">
      <c r="A24" s="48"/>
      <c r="B24" s="29" t="s">
        <v>44</v>
      </c>
      <c r="C24" s="30">
        <v>180</v>
      </c>
      <c r="D24" s="17">
        <v>5.13</v>
      </c>
      <c r="E24" s="18">
        <v>4.59</v>
      </c>
      <c r="F24" s="18">
        <v>35.479999999999997</v>
      </c>
      <c r="G24" s="18">
        <v>203.74</v>
      </c>
      <c r="H24" s="20">
        <v>585</v>
      </c>
    </row>
    <row r="25" spans="1:8" ht="15.75" thickBot="1" x14ac:dyDescent="0.3">
      <c r="A25" s="48"/>
      <c r="B25" s="29" t="s">
        <v>45</v>
      </c>
      <c r="C25" s="30">
        <v>200</v>
      </c>
      <c r="D25" s="17">
        <v>0</v>
      </c>
      <c r="E25" s="18">
        <v>0</v>
      </c>
      <c r="F25" s="18">
        <v>9.08</v>
      </c>
      <c r="G25" s="18">
        <v>36.32</v>
      </c>
      <c r="H25" s="22">
        <v>663</v>
      </c>
    </row>
    <row r="26" spans="1:8" ht="15.75" thickBot="1" x14ac:dyDescent="0.3">
      <c r="A26" s="48"/>
      <c r="B26" s="29" t="s">
        <v>41</v>
      </c>
      <c r="C26" s="30">
        <v>20</v>
      </c>
      <c r="D26" s="17">
        <v>1.5</v>
      </c>
      <c r="E26" s="18">
        <v>0.2</v>
      </c>
      <c r="F26" s="18">
        <v>10.199999999999999</v>
      </c>
      <c r="G26" s="18">
        <v>48.6</v>
      </c>
      <c r="H26" s="18" t="s">
        <v>28</v>
      </c>
    </row>
    <row r="27" spans="1:8" ht="15.75" thickBot="1" x14ac:dyDescent="0.3">
      <c r="A27" s="48"/>
      <c r="B27" s="29" t="s">
        <v>42</v>
      </c>
      <c r="C27" s="30">
        <v>265</v>
      </c>
      <c r="D27" s="17">
        <v>2.39</v>
      </c>
      <c r="E27" s="18">
        <v>0.8</v>
      </c>
      <c r="F27" s="18">
        <v>33.39</v>
      </c>
      <c r="G27" s="18">
        <v>150.26</v>
      </c>
      <c r="H27" s="18" t="s">
        <v>28</v>
      </c>
    </row>
    <row r="28" spans="1:8" ht="15" customHeight="1" thickBot="1" x14ac:dyDescent="0.3">
      <c r="A28" s="38" t="s">
        <v>11</v>
      </c>
      <c r="B28" s="38"/>
      <c r="C28" s="12">
        <v>748</v>
      </c>
      <c r="D28" s="12">
        <f>SUM(D23:D27)</f>
        <v>26.29</v>
      </c>
      <c r="E28" s="13">
        <f>SUM(E23:E27)</f>
        <v>16.970000000000002</v>
      </c>
      <c r="F28" s="13">
        <f>SUM(F23:F27)</f>
        <v>102.96</v>
      </c>
      <c r="G28" s="13">
        <f>SUM(G23:G27)</f>
        <v>669.66</v>
      </c>
      <c r="H28" s="11"/>
    </row>
    <row r="29" spans="1:8" ht="15.75" thickBot="1" x14ac:dyDescent="0.3">
      <c r="A29" s="42" t="s">
        <v>24</v>
      </c>
      <c r="B29" s="42"/>
      <c r="C29" s="42"/>
      <c r="D29" s="42"/>
      <c r="E29" s="42"/>
      <c r="F29" s="42"/>
      <c r="G29" s="42"/>
      <c r="H29" s="42"/>
    </row>
    <row r="30" spans="1:8" ht="30" thickBot="1" x14ac:dyDescent="0.3">
      <c r="A30" s="48" t="s">
        <v>12</v>
      </c>
      <c r="B30" s="23" t="s">
        <v>46</v>
      </c>
      <c r="C30" s="24" t="s">
        <v>32</v>
      </c>
      <c r="D30" s="21">
        <v>5.05</v>
      </c>
      <c r="E30" s="19">
        <v>7.34</v>
      </c>
      <c r="F30" s="19">
        <v>13.76</v>
      </c>
      <c r="G30" s="19">
        <v>141.36000000000001</v>
      </c>
      <c r="H30" s="19" t="s">
        <v>34</v>
      </c>
    </row>
    <row r="31" spans="1:8" ht="23.25" thickBot="1" x14ac:dyDescent="0.3">
      <c r="A31" s="48"/>
      <c r="B31" s="29" t="s">
        <v>47</v>
      </c>
      <c r="C31" s="30">
        <v>100</v>
      </c>
      <c r="D31" s="17">
        <v>14.95</v>
      </c>
      <c r="E31" s="18">
        <v>14.98</v>
      </c>
      <c r="F31" s="18">
        <v>9.89</v>
      </c>
      <c r="G31" s="18">
        <v>234.18</v>
      </c>
      <c r="H31" s="18" t="s">
        <v>37</v>
      </c>
    </row>
    <row r="32" spans="1:8" ht="15.75" thickBot="1" x14ac:dyDescent="0.3">
      <c r="A32" s="48"/>
      <c r="B32" s="29" t="s">
        <v>48</v>
      </c>
      <c r="C32" s="30">
        <v>180</v>
      </c>
      <c r="D32" s="17">
        <v>3.71</v>
      </c>
      <c r="E32" s="18">
        <v>5.36</v>
      </c>
      <c r="F32" s="18">
        <v>24.12</v>
      </c>
      <c r="G32" s="18">
        <v>159.59</v>
      </c>
      <c r="H32" s="18">
        <v>371</v>
      </c>
    </row>
    <row r="33" spans="1:8" ht="21.75" thickBot="1" x14ac:dyDescent="0.3">
      <c r="A33" s="48"/>
      <c r="B33" s="29" t="s">
        <v>49</v>
      </c>
      <c r="C33" s="30">
        <v>200</v>
      </c>
      <c r="D33" s="17">
        <v>0.99</v>
      </c>
      <c r="E33" s="18">
        <v>0.06</v>
      </c>
      <c r="F33" s="18">
        <v>18.36</v>
      </c>
      <c r="G33" s="18">
        <v>77.94</v>
      </c>
      <c r="H33" s="18" t="s">
        <v>35</v>
      </c>
    </row>
    <row r="34" spans="1:8" ht="15.75" thickBot="1" x14ac:dyDescent="0.3">
      <c r="A34" s="48"/>
      <c r="B34" s="29" t="s">
        <v>29</v>
      </c>
      <c r="C34" s="30">
        <v>30</v>
      </c>
      <c r="D34" s="17">
        <v>2.25</v>
      </c>
      <c r="E34" s="18">
        <v>0.3</v>
      </c>
      <c r="F34" s="18">
        <v>15.3</v>
      </c>
      <c r="G34" s="18">
        <v>72.900000000000006</v>
      </c>
      <c r="H34" s="18" t="s">
        <v>28</v>
      </c>
    </row>
    <row r="35" spans="1:8" ht="15.75" thickBot="1" x14ac:dyDescent="0.3">
      <c r="A35" s="48"/>
      <c r="B35" s="29" t="s">
        <v>30</v>
      </c>
      <c r="C35" s="30">
        <v>30</v>
      </c>
      <c r="D35" s="17">
        <v>1.98</v>
      </c>
      <c r="E35" s="18">
        <v>0.36</v>
      </c>
      <c r="F35" s="18">
        <v>11.88</v>
      </c>
      <c r="G35" s="18">
        <v>58.68</v>
      </c>
      <c r="H35" s="18" t="s">
        <v>28</v>
      </c>
    </row>
    <row r="36" spans="1:8" ht="15.75" thickBot="1" x14ac:dyDescent="0.3">
      <c r="A36" s="48"/>
      <c r="B36" s="29" t="s">
        <v>31</v>
      </c>
      <c r="C36" s="30">
        <v>165</v>
      </c>
      <c r="D36" s="17">
        <v>0.66</v>
      </c>
      <c r="E36" s="18">
        <v>0.66</v>
      </c>
      <c r="F36" s="18">
        <v>16.170000000000002</v>
      </c>
      <c r="G36" s="18">
        <v>73.260000000000005</v>
      </c>
      <c r="H36" s="18" t="s">
        <v>28</v>
      </c>
    </row>
    <row r="37" spans="1:8" ht="15.75" thickBot="1" x14ac:dyDescent="0.3">
      <c r="A37" s="38" t="s">
        <v>13</v>
      </c>
      <c r="B37" s="38"/>
      <c r="C37" s="12">
        <v>1000</v>
      </c>
      <c r="D37" s="12">
        <f>SUM(D30:D36)</f>
        <v>29.59</v>
      </c>
      <c r="E37" s="13">
        <f>SUM(E30:E36)</f>
        <v>29.06</v>
      </c>
      <c r="F37" s="13">
        <f>SUM(F30:F36)</f>
        <v>109.47999999999999</v>
      </c>
      <c r="G37" s="13">
        <f>SUM(G30:G36)</f>
        <v>817.90999999999985</v>
      </c>
      <c r="H37" s="11"/>
    </row>
    <row r="38" spans="1:8" x14ac:dyDescent="0.25">
      <c r="A38" s="47" t="s">
        <v>25</v>
      </c>
      <c r="B38" s="47"/>
      <c r="C38" s="7">
        <f>C18+C21</f>
        <v>891</v>
      </c>
      <c r="D38" s="4">
        <f>D18+D21</f>
        <v>26.01</v>
      </c>
      <c r="E38" s="4">
        <f>E18+E21</f>
        <v>16.940000000000001</v>
      </c>
      <c r="F38" s="4">
        <f>F18+F21</f>
        <v>113.83999999999999</v>
      </c>
      <c r="G38" s="4">
        <f>G18+G21</f>
        <v>701.86</v>
      </c>
      <c r="H38" s="8"/>
    </row>
    <row r="39" spans="1:8" ht="15" customHeight="1" x14ac:dyDescent="0.25">
      <c r="A39" s="5" t="s">
        <v>26</v>
      </c>
      <c r="B39" s="5"/>
      <c r="C39" s="7">
        <f>C28+C37</f>
        <v>1748</v>
      </c>
      <c r="D39" s="4">
        <f>D28+D37</f>
        <v>55.879999999999995</v>
      </c>
      <c r="E39" s="4">
        <f>E28+E37</f>
        <v>46.03</v>
      </c>
      <c r="F39" s="4">
        <f>F28+F37</f>
        <v>212.44</v>
      </c>
      <c r="G39" s="4">
        <f>G28+G37</f>
        <v>1487.5699999999997</v>
      </c>
      <c r="H39" s="6"/>
    </row>
  </sheetData>
  <mergeCells count="24">
    <mergeCell ref="A18:B18"/>
    <mergeCell ref="A13:A17"/>
    <mergeCell ref="A12:H12"/>
    <mergeCell ref="A29:H29"/>
    <mergeCell ref="A19:H19"/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30:A36"/>
    <mergeCell ref="A21:B21"/>
    <mergeCell ref="A22:H22"/>
    <mergeCell ref="A23:A27"/>
    <mergeCell ref="A28:B28"/>
    <mergeCell ref="A37:B37"/>
    <mergeCell ref="A38:B38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2023-01-28T01:41:55Z</dcterms:modified>
</cp:coreProperties>
</file>