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9965" windowHeight="10875"/>
  </bookViews>
  <sheets>
    <sheet name="Лист1" sheetId="1" r:id="rId1"/>
    <sheet name="Лист2" sheetId="2" r:id="rId2"/>
    <sheet name="Лист3" sheetId="3" r:id="rId3"/>
    <sheet name="Лист4" sheetId="4" r:id="rId4"/>
    <sheet name="Лист5" sheetId="5" r:id="rId5"/>
  </sheets>
  <definedNames>
    <definedName name="_GoBack" localSheetId="0">Лист1!#REF!</definedName>
  </definedNames>
  <calcPr calcId="152511"/>
</workbook>
</file>

<file path=xl/calcChain.xml><?xml version="1.0" encoding="utf-8"?>
<calcChain xmlns="http://schemas.openxmlformats.org/spreadsheetml/2006/main">
  <c r="G36" i="1" l="1"/>
  <c r="G38" i="1" s="1"/>
  <c r="F36" i="1"/>
  <c r="E36" i="1"/>
  <c r="E38" i="1"/>
  <c r="D36" i="1"/>
  <c r="D38" i="1" s="1"/>
  <c r="G27" i="1"/>
  <c r="F27" i="1"/>
  <c r="E27" i="1"/>
  <c r="D27" i="1"/>
  <c r="G20" i="1"/>
  <c r="F20" i="1"/>
  <c r="E20" i="1"/>
  <c r="D20" i="1"/>
  <c r="G17" i="1"/>
  <c r="F17" i="1"/>
  <c r="E17" i="1"/>
  <c r="D17" i="1"/>
  <c r="D37" i="1"/>
  <c r="E37" i="1"/>
  <c r="F37" i="1"/>
  <c r="G37" i="1"/>
  <c r="C37" i="1"/>
  <c r="C38" i="1"/>
  <c r="F38" i="1"/>
</calcChain>
</file>

<file path=xl/sharedStrings.xml><?xml version="1.0" encoding="utf-8"?>
<sst xmlns="http://schemas.openxmlformats.org/spreadsheetml/2006/main" count="62" uniqueCount="47">
  <si>
    <t>Наименование блюда</t>
  </si>
  <si>
    <t>Вес блюда</t>
  </si>
  <si>
    <t xml:space="preserve">Прием пищи </t>
  </si>
  <si>
    <t>Пищевые вещества</t>
  </si>
  <si>
    <t>Белки</t>
  </si>
  <si>
    <t>Жиры</t>
  </si>
  <si>
    <t>Углеводы</t>
  </si>
  <si>
    <t>№ рецептуры</t>
  </si>
  <si>
    <t>Завтрак</t>
  </si>
  <si>
    <t>Энергетическая</t>
  </si>
  <si>
    <t xml:space="preserve"> ценность</t>
  </si>
  <si>
    <t>Итого за завтрак:</t>
  </si>
  <si>
    <t>Обед</t>
  </si>
  <si>
    <t>Итого за обед:</t>
  </si>
  <si>
    <t>«Согласовано»</t>
  </si>
  <si>
    <t>«Утверждаю»</t>
  </si>
  <si>
    <t>Генеральный директор</t>
  </si>
  <si>
    <t>МКП «Городской комбинат</t>
  </si>
  <si>
    <t>Школьного питания»</t>
  </si>
  <si>
    <t>____________Шахова А.М.</t>
  </si>
  <si>
    <t xml:space="preserve">Меню приготавливаемых блюд, разработанное в соответствии с СанПиН 2.3/2.4.3590-20 </t>
  </si>
  <si>
    <t>Директор__________________</t>
  </si>
  <si>
    <t>__________________________</t>
  </si>
  <si>
    <t>Возрастная категория: 7-11 лет</t>
  </si>
  <si>
    <t>Возрастная категория: 12 лет и старше</t>
  </si>
  <si>
    <t>Итого за день 8. Возрастная категория: 7-11 лет</t>
  </si>
  <si>
    <t>Итого за день 8. Возрастная категория: 12 лет и старше</t>
  </si>
  <si>
    <t>-</t>
  </si>
  <si>
    <t>Хлеб пшеничный йодированный</t>
  </si>
  <si>
    <t>20/250</t>
  </si>
  <si>
    <t>669а</t>
  </si>
  <si>
    <t xml:space="preserve">Яблоко </t>
  </si>
  <si>
    <t>251а</t>
  </si>
  <si>
    <t>Второй завтрак</t>
  </si>
  <si>
    <t>День 8</t>
  </si>
  <si>
    <t>"23"  января 2023 г.</t>
  </si>
  <si>
    <t xml:space="preserve">Банан </t>
  </si>
  <si>
    <r>
      <t xml:space="preserve">Рогалик сахарный </t>
    </r>
    <r>
      <rPr>
        <sz val="6"/>
        <color indexed="8"/>
        <rFont val="Times New Roman"/>
        <family val="1"/>
        <charset val="204"/>
      </rPr>
      <t>(мука, масло сл., яйцо, сахар-песок, сода, соль йод.)</t>
    </r>
  </si>
  <si>
    <t xml:space="preserve">Хлеб ржаной </t>
  </si>
  <si>
    <t>197/998</t>
  </si>
  <si>
    <r>
      <t>Перловка отварная</t>
    </r>
    <r>
      <rPr>
        <sz val="10"/>
        <color indexed="8"/>
        <rFont val="Times New Roman"/>
        <family val="1"/>
        <charset val="204"/>
      </rPr>
      <t xml:space="preserve"> </t>
    </r>
    <r>
      <rPr>
        <sz val="6"/>
        <color indexed="8"/>
        <rFont val="Times New Roman"/>
        <family val="1"/>
        <charset val="204"/>
      </rPr>
      <t>(крупа перловая, масло слив., соль йодир.)</t>
    </r>
  </si>
  <si>
    <r>
      <t>Колобки «Приморье» с соусом белым</t>
    </r>
    <r>
      <rPr>
        <sz val="10"/>
        <color indexed="8"/>
        <rFont val="Times New Roman"/>
        <family val="1"/>
        <charset val="204"/>
      </rPr>
      <t xml:space="preserve"> </t>
    </r>
    <r>
      <rPr>
        <sz val="7"/>
        <color indexed="8"/>
        <rFont val="Times New Roman"/>
        <family val="1"/>
        <charset val="204"/>
      </rPr>
      <t>(горбуша, крупа рисовая, лук репч., масло раст., соль йодир., соус белый)</t>
    </r>
    <r>
      <rPr>
        <sz val="10"/>
        <color indexed="8"/>
        <rFont val="Times New Roman"/>
        <family val="1"/>
        <charset val="204"/>
      </rPr>
      <t xml:space="preserve"> </t>
    </r>
    <r>
      <rPr>
        <sz val="8"/>
        <color indexed="8"/>
        <rFont val="Times New Roman"/>
        <family val="1"/>
        <charset val="204"/>
      </rPr>
      <t>80/30</t>
    </r>
  </si>
  <si>
    <r>
      <t xml:space="preserve">Пюре картофельное </t>
    </r>
    <r>
      <rPr>
        <sz val="6"/>
        <color indexed="8"/>
        <rFont val="Times New Roman"/>
        <family val="1"/>
        <charset val="204"/>
      </rPr>
      <t>(картофель,молоко 3,2%,масло слив,соль йод,)</t>
    </r>
  </si>
  <si>
    <r>
      <t>Чай  черный</t>
    </r>
    <r>
      <rPr>
        <sz val="11"/>
        <color indexed="8"/>
        <rFont val="Times New Roman"/>
        <family val="1"/>
        <charset val="204"/>
      </rPr>
      <t xml:space="preserve"> </t>
    </r>
    <r>
      <rPr>
        <sz val="6"/>
        <color indexed="8"/>
        <rFont val="Times New Roman"/>
        <family val="1"/>
        <charset val="204"/>
      </rPr>
      <t>(чай, вода)</t>
    </r>
  </si>
  <si>
    <r>
      <t>Щи из свежей капусты с картофелем и  фаршем</t>
    </r>
    <r>
      <rPr>
        <sz val="10"/>
        <color indexed="8"/>
        <rFont val="Times New Roman"/>
        <family val="1"/>
        <charset val="204"/>
      </rPr>
      <t xml:space="preserve"> </t>
    </r>
    <r>
      <rPr>
        <sz val="6"/>
        <color indexed="8"/>
        <rFont val="Times New Roman"/>
        <family val="1"/>
        <charset val="204"/>
      </rPr>
      <t>(говядина, картофель, капуста, морковь, лук репч., томат паста, масло раст., соль йод.)</t>
    </r>
  </si>
  <si>
    <r>
      <t>Шницель мясной с соусом красным</t>
    </r>
    <r>
      <rPr>
        <sz val="10"/>
        <color indexed="8"/>
        <rFont val="Times New Roman"/>
        <family val="1"/>
        <charset val="204"/>
      </rPr>
      <t xml:space="preserve"> </t>
    </r>
    <r>
      <rPr>
        <sz val="6"/>
        <color indexed="8"/>
        <rFont val="Times New Roman"/>
        <family val="1"/>
        <charset val="204"/>
      </rPr>
      <t xml:space="preserve">(мясо говядина, свинина, хлеб пшен., соль йод., сухарь панир.,яйцо,  масло раст, соус красный осн.)  </t>
    </r>
    <r>
      <rPr>
        <sz val="8"/>
        <color indexed="8"/>
        <rFont val="Times New Roman"/>
        <family val="1"/>
        <charset val="204"/>
      </rPr>
      <t>90/30</t>
    </r>
  </si>
  <si>
    <r>
      <t xml:space="preserve">Компот из изюма с вит С </t>
    </r>
    <r>
      <rPr>
        <sz val="6"/>
        <color indexed="8"/>
        <rFont val="Times New Roman"/>
        <family val="1"/>
        <charset val="204"/>
      </rPr>
      <t>(</t>
    </r>
    <r>
      <rPr>
        <sz val="10"/>
        <color indexed="8"/>
        <rFont val="Times New Roman"/>
        <family val="1"/>
        <charset val="204"/>
      </rPr>
      <t xml:space="preserve"> </t>
    </r>
    <r>
      <rPr>
        <sz val="6"/>
        <color indexed="8"/>
        <rFont val="Times New Roman"/>
        <family val="1"/>
        <charset val="204"/>
      </rPr>
      <t>изюм,сахар,аскорбиновая кислота, лимонная кислота)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</si>
</sst>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8"/>
      <name val="Calibri"/>
      <family val="2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0"/>
      <color indexed="8"/>
      <name val="Times New Roman"/>
      <family val="1"/>
      <charset val="204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sz val="8"/>
      <color indexed="8"/>
      <name val="Times New Roman"/>
      <family val="1"/>
      <charset val="204"/>
    </font>
    <font>
      <sz val="7"/>
      <color indexed="8"/>
      <name val="Times New Roman"/>
      <family val="1"/>
      <charset val="204"/>
    </font>
    <font>
      <sz val="6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6"/>
      <color theme="1"/>
      <name val="Times New Roman"/>
      <family val="1"/>
      <charset val="204"/>
    </font>
    <font>
      <sz val="6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6"/>
      <color theme="1"/>
      <name val="Calibri"/>
      <family val="2"/>
      <charset val="204"/>
      <scheme val="minor"/>
    </font>
    <font>
      <b/>
      <sz val="6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1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4" fillId="0" borderId="0" xfId="0" applyFont="1" applyFill="1" applyBorder="1" applyAlignment="1">
      <alignment horizontal="left"/>
    </xf>
    <xf numFmtId="0" fontId="5" fillId="0" borderId="0" xfId="0" applyFont="1" applyFill="1" applyBorder="1"/>
    <xf numFmtId="0" fontId="6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vertical="center"/>
    </xf>
    <xf numFmtId="0" fontId="8" fillId="2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4" fillId="0" borderId="4" xfId="0" applyFont="1" applyBorder="1" applyAlignment="1">
      <alignment vertical="center" wrapText="1"/>
    </xf>
    <xf numFmtId="0" fontId="16" fillId="0" borderId="7" xfId="0" applyFont="1" applyBorder="1" applyAlignment="1">
      <alignment vertical="center" wrapText="1"/>
    </xf>
    <xf numFmtId="0" fontId="17" fillId="0" borderId="8" xfId="0" applyFont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0" fontId="16" fillId="0" borderId="5" xfId="0" applyFont="1" applyBorder="1" applyAlignment="1">
      <alignment vertical="center" wrapText="1"/>
    </xf>
    <xf numFmtId="0" fontId="17" fillId="0" borderId="4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7" fillId="0" borderId="7" xfId="0" applyFont="1" applyBorder="1" applyAlignment="1">
      <alignment vertical="center" wrapText="1"/>
    </xf>
    <xf numFmtId="0" fontId="14" fillId="0" borderId="5" xfId="0" applyFont="1" applyBorder="1" applyAlignment="1">
      <alignment vertical="center" wrapText="1"/>
    </xf>
    <xf numFmtId="0" fontId="17" fillId="0" borderId="5" xfId="0" applyFont="1" applyBorder="1" applyAlignment="1">
      <alignment vertical="center" wrapText="1"/>
    </xf>
    <xf numFmtId="0" fontId="19" fillId="0" borderId="4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1" fillId="0" borderId="9" xfId="0" applyFont="1" applyFill="1" applyBorder="1" applyAlignment="1">
      <alignment horizontal="center"/>
    </xf>
    <xf numFmtId="0" fontId="7" fillId="0" borderId="10" xfId="0" applyFont="1" applyFill="1" applyBorder="1" applyAlignment="1">
      <alignment horizontal="center"/>
    </xf>
    <xf numFmtId="0" fontId="7" fillId="0" borderId="1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0" fillId="0" borderId="2" xfId="0" applyFont="1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right"/>
    </xf>
    <xf numFmtId="0" fontId="1" fillId="0" borderId="0" xfId="0" applyFont="1" applyBorder="1" applyAlignment="1">
      <alignment horizont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8"/>
  <sheetViews>
    <sheetView tabSelected="1" topLeftCell="A26" zoomScale="120" zoomScaleNormal="120" workbookViewId="0">
      <selection activeCell="B52" sqref="B52"/>
    </sheetView>
  </sheetViews>
  <sheetFormatPr defaultRowHeight="15" x14ac:dyDescent="0.25"/>
  <cols>
    <col min="1" max="1" width="13.5703125" customWidth="1"/>
    <col min="2" max="2" width="39.5703125" customWidth="1"/>
    <col min="3" max="3" width="11.140625" customWidth="1"/>
    <col min="4" max="4" width="12" bestFit="1" customWidth="1"/>
    <col min="5" max="5" width="9.28515625" bestFit="1" customWidth="1"/>
    <col min="6" max="6" width="11.28515625" customWidth="1"/>
    <col min="7" max="7" width="18.7109375" customWidth="1"/>
    <col min="8" max="8" width="13.85546875" customWidth="1"/>
  </cols>
  <sheetData>
    <row r="1" spans="1:18" x14ac:dyDescent="0.25">
      <c r="A1" s="1" t="s">
        <v>14</v>
      </c>
      <c r="B1" s="2"/>
      <c r="C1" s="2"/>
      <c r="D1" s="2"/>
      <c r="E1" s="2"/>
      <c r="F1" s="2"/>
      <c r="G1" s="47" t="s">
        <v>15</v>
      </c>
      <c r="H1" s="47"/>
      <c r="I1" s="2"/>
      <c r="J1" s="2"/>
      <c r="K1" s="2"/>
      <c r="L1" s="2"/>
      <c r="M1" s="2"/>
      <c r="N1" s="2"/>
      <c r="R1" s="2"/>
    </row>
    <row r="2" spans="1:18" x14ac:dyDescent="0.25">
      <c r="A2" s="1" t="s">
        <v>21</v>
      </c>
      <c r="B2" s="2"/>
      <c r="C2" s="2"/>
      <c r="D2" s="2"/>
      <c r="E2" s="2"/>
      <c r="F2" s="2"/>
      <c r="G2" s="47" t="s">
        <v>16</v>
      </c>
      <c r="H2" s="47"/>
      <c r="I2" s="2"/>
      <c r="J2" s="2"/>
      <c r="K2" s="2"/>
      <c r="L2" s="2"/>
      <c r="M2" s="2"/>
      <c r="N2" s="2"/>
      <c r="R2" s="2"/>
    </row>
    <row r="3" spans="1:18" x14ac:dyDescent="0.25">
      <c r="A3" s="1" t="s">
        <v>22</v>
      </c>
      <c r="B3" s="2"/>
      <c r="C3" s="2"/>
      <c r="D3" s="2"/>
      <c r="E3" s="2"/>
      <c r="F3" s="2"/>
      <c r="G3" s="47" t="s">
        <v>17</v>
      </c>
      <c r="H3" s="47"/>
      <c r="I3" s="2"/>
      <c r="J3" s="2"/>
      <c r="K3" s="2"/>
      <c r="L3" s="2"/>
      <c r="M3" s="2"/>
      <c r="N3" s="2"/>
      <c r="R3" s="2"/>
    </row>
    <row r="4" spans="1:18" x14ac:dyDescent="0.25">
      <c r="A4" s="1" t="s">
        <v>22</v>
      </c>
      <c r="B4" s="1"/>
      <c r="C4" s="2"/>
      <c r="D4" s="2"/>
      <c r="E4" s="2"/>
      <c r="F4" s="2"/>
      <c r="G4" s="47" t="s">
        <v>18</v>
      </c>
      <c r="H4" s="47"/>
      <c r="I4" s="2"/>
      <c r="J4" s="2"/>
      <c r="K4" s="2"/>
      <c r="L4" s="2"/>
      <c r="M4" s="2"/>
      <c r="N4" s="2"/>
      <c r="R4" s="2"/>
    </row>
    <row r="5" spans="1:18" x14ac:dyDescent="0.25">
      <c r="A5" s="1" t="s">
        <v>35</v>
      </c>
      <c r="B5" s="1"/>
      <c r="C5" s="2"/>
      <c r="D5" s="2"/>
      <c r="E5" s="2"/>
      <c r="F5" s="2"/>
      <c r="G5" s="47" t="s">
        <v>19</v>
      </c>
      <c r="H5" s="47"/>
      <c r="I5" s="2"/>
      <c r="J5" s="2"/>
      <c r="K5" s="2"/>
      <c r="L5" s="2"/>
      <c r="M5" s="2"/>
      <c r="N5" s="2"/>
      <c r="R5" s="2"/>
    </row>
    <row r="6" spans="1:18" ht="15.75" customHeight="1" x14ac:dyDescent="0.25">
      <c r="A6" s="48" t="s">
        <v>20</v>
      </c>
      <c r="B6" s="48"/>
      <c r="C6" s="48"/>
      <c r="D6" s="48"/>
      <c r="E6" s="48"/>
      <c r="F6" s="48"/>
      <c r="G6" s="48"/>
      <c r="H6" s="48"/>
    </row>
    <row r="8" spans="1:18" x14ac:dyDescent="0.25">
      <c r="A8" s="43" t="s">
        <v>2</v>
      </c>
      <c r="B8" s="43" t="s">
        <v>0</v>
      </c>
      <c r="C8" s="43" t="s">
        <v>1</v>
      </c>
      <c r="D8" s="43" t="s">
        <v>3</v>
      </c>
      <c r="E8" s="43"/>
      <c r="F8" s="43"/>
      <c r="G8" s="3" t="s">
        <v>9</v>
      </c>
      <c r="H8" s="43" t="s">
        <v>7</v>
      </c>
    </row>
    <row r="9" spans="1:18" x14ac:dyDescent="0.25">
      <c r="A9" s="43"/>
      <c r="B9" s="43"/>
      <c r="C9" s="43"/>
      <c r="D9" s="3" t="s">
        <v>4</v>
      </c>
      <c r="E9" s="3" t="s">
        <v>5</v>
      </c>
      <c r="F9" s="3" t="s">
        <v>6</v>
      </c>
      <c r="G9" s="3" t="s">
        <v>10</v>
      </c>
      <c r="H9" s="43"/>
    </row>
    <row r="10" spans="1:18" x14ac:dyDescent="0.25">
      <c r="A10" s="46" t="s">
        <v>34</v>
      </c>
      <c r="B10" s="46"/>
      <c r="C10" s="46"/>
      <c r="D10" s="46"/>
      <c r="E10" s="46"/>
      <c r="F10" s="46"/>
      <c r="G10" s="46"/>
      <c r="H10" s="46"/>
    </row>
    <row r="11" spans="1:18" ht="15.75" thickBot="1" x14ac:dyDescent="0.3">
      <c r="A11" s="42" t="s">
        <v>23</v>
      </c>
      <c r="B11" s="42"/>
      <c r="C11" s="42"/>
      <c r="D11" s="42"/>
      <c r="E11" s="42"/>
      <c r="F11" s="42"/>
      <c r="G11" s="42"/>
      <c r="H11" s="42"/>
    </row>
    <row r="12" spans="1:18" ht="24.75" customHeight="1" thickBot="1" x14ac:dyDescent="0.3">
      <c r="A12" s="49" t="s">
        <v>8</v>
      </c>
      <c r="B12" s="26" t="s">
        <v>41</v>
      </c>
      <c r="C12" s="27">
        <v>110</v>
      </c>
      <c r="D12" s="23">
        <v>14.51</v>
      </c>
      <c r="E12" s="21">
        <v>10.11</v>
      </c>
      <c r="F12" s="21">
        <v>6.41</v>
      </c>
      <c r="G12" s="21">
        <v>174.61</v>
      </c>
      <c r="H12" s="21">
        <v>256</v>
      </c>
    </row>
    <row r="13" spans="1:18" ht="21.75" customHeight="1" thickBot="1" x14ac:dyDescent="0.3">
      <c r="A13" s="50"/>
      <c r="B13" s="35" t="s">
        <v>42</v>
      </c>
      <c r="C13" s="32">
        <v>150</v>
      </c>
      <c r="D13" s="19">
        <v>3.09</v>
      </c>
      <c r="E13" s="20">
        <v>4.47</v>
      </c>
      <c r="F13" s="20">
        <v>20.100000000000001</v>
      </c>
      <c r="G13" s="20">
        <v>132.99</v>
      </c>
      <c r="H13" s="20">
        <v>371</v>
      </c>
    </row>
    <row r="14" spans="1:18" ht="15.75" thickBot="1" x14ac:dyDescent="0.3">
      <c r="A14" s="50"/>
      <c r="B14" s="29" t="s">
        <v>43</v>
      </c>
      <c r="C14" s="30">
        <v>200</v>
      </c>
      <c r="D14" s="19">
        <v>0.19</v>
      </c>
      <c r="E14" s="20">
        <v>0.04</v>
      </c>
      <c r="F14" s="20">
        <v>0.03</v>
      </c>
      <c r="G14" s="20">
        <v>1.33</v>
      </c>
      <c r="H14" s="25">
        <v>1009</v>
      </c>
    </row>
    <row r="15" spans="1:18" ht="15.75" thickBot="1" x14ac:dyDescent="0.3">
      <c r="A15" s="50"/>
      <c r="B15" s="29" t="s">
        <v>28</v>
      </c>
      <c r="C15" s="30">
        <v>24</v>
      </c>
      <c r="D15" s="19">
        <v>1.8</v>
      </c>
      <c r="E15" s="20">
        <v>0.24</v>
      </c>
      <c r="F15" s="20">
        <v>12.24</v>
      </c>
      <c r="G15" s="20">
        <v>58.32</v>
      </c>
      <c r="H15" s="22" t="s">
        <v>27</v>
      </c>
    </row>
    <row r="16" spans="1:18" ht="15.75" customHeight="1" thickBot="1" x14ac:dyDescent="0.3">
      <c r="A16" s="51"/>
      <c r="B16" s="29" t="s">
        <v>37</v>
      </c>
      <c r="C16" s="32">
        <v>60</v>
      </c>
      <c r="D16" s="19">
        <v>5.8</v>
      </c>
      <c r="E16" s="20">
        <v>17.5</v>
      </c>
      <c r="F16" s="20">
        <v>41.74</v>
      </c>
      <c r="G16" s="20">
        <v>247.66</v>
      </c>
      <c r="H16" s="20">
        <v>385</v>
      </c>
    </row>
    <row r="17" spans="1:8" ht="15.75" customHeight="1" thickBot="1" x14ac:dyDescent="0.3">
      <c r="A17" s="38" t="s">
        <v>11</v>
      </c>
      <c r="B17" s="38"/>
      <c r="C17" s="14">
        <v>568</v>
      </c>
      <c r="D17" s="14">
        <f>SUM(D12:D16)</f>
        <v>25.390000000000004</v>
      </c>
      <c r="E17" s="15">
        <f>SUM(E12:E16)</f>
        <v>32.36</v>
      </c>
      <c r="F17" s="15">
        <f>SUM(F12:F16)</f>
        <v>80.52000000000001</v>
      </c>
      <c r="G17" s="15">
        <f>SUM(G12:G16)</f>
        <v>614.91</v>
      </c>
      <c r="H17" s="13"/>
    </row>
    <row r="18" spans="1:8" ht="22.5" customHeight="1" thickBot="1" x14ac:dyDescent="0.3">
      <c r="A18" s="39" t="s">
        <v>23</v>
      </c>
      <c r="B18" s="40"/>
      <c r="C18" s="40"/>
      <c r="D18" s="40"/>
      <c r="E18" s="40"/>
      <c r="F18" s="40"/>
      <c r="G18" s="40"/>
      <c r="H18" s="41"/>
    </row>
    <row r="19" spans="1:8" ht="15" customHeight="1" thickBot="1" x14ac:dyDescent="0.3">
      <c r="A19" s="16" t="s">
        <v>33</v>
      </c>
      <c r="B19" s="33" t="s">
        <v>31</v>
      </c>
      <c r="C19" s="27">
        <v>206</v>
      </c>
      <c r="D19" s="17">
        <v>0.82</v>
      </c>
      <c r="E19" s="18">
        <v>0.82</v>
      </c>
      <c r="F19" s="18">
        <v>20.190000000000001</v>
      </c>
      <c r="G19" s="18">
        <v>91.46</v>
      </c>
      <c r="H19" s="31"/>
    </row>
    <row r="20" spans="1:8" ht="15" customHeight="1" x14ac:dyDescent="0.25">
      <c r="A20" s="44" t="s">
        <v>11</v>
      </c>
      <c r="B20" s="45"/>
      <c r="C20" s="12">
        <v>171</v>
      </c>
      <c r="D20" s="12">
        <f>SUM(D19)</f>
        <v>0.82</v>
      </c>
      <c r="E20" s="12">
        <f>SUM(E19)</f>
        <v>0.82</v>
      </c>
      <c r="F20" s="12">
        <f>SUM(F19)</f>
        <v>20.190000000000001</v>
      </c>
      <c r="G20" s="12">
        <f>SUM(G19)</f>
        <v>91.46</v>
      </c>
      <c r="H20" s="11"/>
    </row>
    <row r="21" spans="1:8" ht="15.75" thickBot="1" x14ac:dyDescent="0.3">
      <c r="A21" s="42" t="s">
        <v>24</v>
      </c>
      <c r="B21" s="42"/>
      <c r="C21" s="42"/>
      <c r="D21" s="42"/>
      <c r="E21" s="42"/>
      <c r="F21" s="42"/>
      <c r="G21" s="42"/>
      <c r="H21" s="42"/>
    </row>
    <row r="22" spans="1:8" ht="21.75" customHeight="1" thickBot="1" x14ac:dyDescent="0.3">
      <c r="A22" s="49" t="s">
        <v>8</v>
      </c>
      <c r="B22" s="26" t="s">
        <v>41</v>
      </c>
      <c r="C22" s="27">
        <v>115</v>
      </c>
      <c r="D22" s="23">
        <v>15.57</v>
      </c>
      <c r="E22" s="21">
        <v>13.37</v>
      </c>
      <c r="F22" s="21">
        <v>10.92</v>
      </c>
      <c r="G22" s="21">
        <v>226.32</v>
      </c>
      <c r="H22" s="21" t="s">
        <v>32</v>
      </c>
    </row>
    <row r="23" spans="1:8" ht="15.75" thickBot="1" x14ac:dyDescent="0.3">
      <c r="A23" s="50"/>
      <c r="B23" s="35" t="s">
        <v>42</v>
      </c>
      <c r="C23" s="30">
        <v>180</v>
      </c>
      <c r="D23" s="19">
        <v>4.74</v>
      </c>
      <c r="E23" s="20">
        <v>6.85</v>
      </c>
      <c r="F23" s="20">
        <v>30.82</v>
      </c>
      <c r="G23" s="20">
        <v>203.92</v>
      </c>
      <c r="H23" s="20">
        <v>371</v>
      </c>
    </row>
    <row r="24" spans="1:8" ht="15.75" thickBot="1" x14ac:dyDescent="0.3">
      <c r="A24" s="50"/>
      <c r="B24" s="29" t="s">
        <v>43</v>
      </c>
      <c r="C24" s="30">
        <v>200</v>
      </c>
      <c r="D24" s="19">
        <v>0.99</v>
      </c>
      <c r="E24" s="20">
        <v>0.06</v>
      </c>
      <c r="F24" s="20">
        <v>18.36</v>
      </c>
      <c r="G24" s="20">
        <v>77.94</v>
      </c>
      <c r="H24" s="20" t="s">
        <v>30</v>
      </c>
    </row>
    <row r="25" spans="1:8" ht="15.75" customHeight="1" thickBot="1" x14ac:dyDescent="0.3">
      <c r="A25" s="50"/>
      <c r="B25" s="29" t="s">
        <v>28</v>
      </c>
      <c r="C25" s="30">
        <v>25</v>
      </c>
      <c r="D25" s="19">
        <v>1.8</v>
      </c>
      <c r="E25" s="20">
        <v>0.24</v>
      </c>
      <c r="F25" s="20">
        <v>12.24</v>
      </c>
      <c r="G25" s="20">
        <v>58.32</v>
      </c>
      <c r="H25" s="20" t="s">
        <v>27</v>
      </c>
    </row>
    <row r="26" spans="1:8" ht="20.25" thickBot="1" x14ac:dyDescent="0.3">
      <c r="A26" s="51"/>
      <c r="B26" s="29" t="s">
        <v>37</v>
      </c>
      <c r="C26" s="30">
        <v>60</v>
      </c>
      <c r="D26" s="34">
        <v>5.79</v>
      </c>
      <c r="E26" s="25">
        <v>8.5299999999999994</v>
      </c>
      <c r="F26" s="20">
        <v>53.36</v>
      </c>
      <c r="G26" s="20">
        <v>113.37</v>
      </c>
      <c r="H26" s="20">
        <v>193</v>
      </c>
    </row>
    <row r="27" spans="1:8" ht="15.75" customHeight="1" thickBot="1" x14ac:dyDescent="0.3">
      <c r="A27" s="38" t="s">
        <v>11</v>
      </c>
      <c r="B27" s="38"/>
      <c r="C27" s="14">
        <v>649</v>
      </c>
      <c r="D27" s="14">
        <f>SUM(D22:D26)</f>
        <v>28.89</v>
      </c>
      <c r="E27" s="15">
        <f>SUM(E22:E26)</f>
        <v>29.049999999999997</v>
      </c>
      <c r="F27" s="15">
        <f>SUM(F22:F26)</f>
        <v>125.7</v>
      </c>
      <c r="G27" s="15">
        <f>SUM(G22:G26)</f>
        <v>679.87</v>
      </c>
      <c r="H27" s="13"/>
    </row>
    <row r="28" spans="1:8" ht="15.75" customHeight="1" thickBot="1" x14ac:dyDescent="0.3">
      <c r="A28" s="42" t="s">
        <v>24</v>
      </c>
      <c r="B28" s="42"/>
      <c r="C28" s="42"/>
      <c r="D28" s="42"/>
      <c r="E28" s="42"/>
      <c r="F28" s="42"/>
      <c r="G28" s="42"/>
      <c r="H28" s="42"/>
    </row>
    <row r="29" spans="1:8" ht="15.75" customHeight="1" thickBot="1" x14ac:dyDescent="0.3">
      <c r="A29" s="43" t="s">
        <v>12</v>
      </c>
      <c r="B29" s="26" t="s">
        <v>44</v>
      </c>
      <c r="C29" s="27" t="s">
        <v>29</v>
      </c>
      <c r="D29" s="37">
        <v>4.66</v>
      </c>
      <c r="E29" s="24">
        <v>7.08</v>
      </c>
      <c r="F29" s="24">
        <v>8.6199999999999992</v>
      </c>
      <c r="G29" s="24">
        <v>116.87</v>
      </c>
      <c r="H29" s="21" t="s">
        <v>39</v>
      </c>
    </row>
    <row r="30" spans="1:8" ht="33" thickBot="1" x14ac:dyDescent="0.3">
      <c r="A30" s="43"/>
      <c r="B30" s="35" t="s">
        <v>45</v>
      </c>
      <c r="C30" s="32">
        <v>120</v>
      </c>
      <c r="D30" s="19">
        <v>12.91</v>
      </c>
      <c r="E30" s="20">
        <v>21.19</v>
      </c>
      <c r="F30" s="20">
        <v>13.58</v>
      </c>
      <c r="G30" s="20">
        <v>296.67</v>
      </c>
      <c r="H30" s="20">
        <v>1055</v>
      </c>
    </row>
    <row r="31" spans="1:8" ht="15.75" thickBot="1" x14ac:dyDescent="0.3">
      <c r="A31" s="43"/>
      <c r="B31" s="29" t="s">
        <v>40</v>
      </c>
      <c r="C31" s="30">
        <v>180</v>
      </c>
      <c r="D31" s="19">
        <v>5.13</v>
      </c>
      <c r="E31" s="20">
        <v>4.59</v>
      </c>
      <c r="F31" s="20">
        <v>35.479999999999997</v>
      </c>
      <c r="G31" s="20">
        <v>203.74</v>
      </c>
      <c r="H31" s="22">
        <v>585</v>
      </c>
    </row>
    <row r="32" spans="1:8" ht="21.75" thickBot="1" x14ac:dyDescent="0.3">
      <c r="A32" s="43"/>
      <c r="B32" s="29" t="s">
        <v>46</v>
      </c>
      <c r="C32" s="32">
        <v>200</v>
      </c>
      <c r="D32" s="19">
        <v>0.1</v>
      </c>
      <c r="E32" s="20">
        <v>0.43</v>
      </c>
      <c r="F32" s="20">
        <v>21.06</v>
      </c>
      <c r="G32" s="20">
        <v>88.51</v>
      </c>
      <c r="H32" s="20">
        <v>435</v>
      </c>
    </row>
    <row r="33" spans="1:8" ht="21.75" customHeight="1" thickBot="1" x14ac:dyDescent="0.3">
      <c r="A33" s="43"/>
      <c r="B33" s="29" t="s">
        <v>28</v>
      </c>
      <c r="C33" s="32">
        <v>20</v>
      </c>
      <c r="D33" s="19">
        <v>1.5</v>
      </c>
      <c r="E33" s="20">
        <v>0.2</v>
      </c>
      <c r="F33" s="20">
        <v>10.199999999999999</v>
      </c>
      <c r="G33" s="20">
        <v>48.6</v>
      </c>
      <c r="H33" s="20" t="s">
        <v>27</v>
      </c>
    </row>
    <row r="34" spans="1:8" ht="15.75" thickBot="1" x14ac:dyDescent="0.3">
      <c r="A34" s="43"/>
      <c r="B34" s="29" t="s">
        <v>38</v>
      </c>
      <c r="C34" s="32">
        <v>20</v>
      </c>
      <c r="D34" s="19">
        <v>1.32</v>
      </c>
      <c r="E34" s="20">
        <v>0.24</v>
      </c>
      <c r="F34" s="20">
        <v>7.92</v>
      </c>
      <c r="G34" s="20">
        <v>39.119999999999997</v>
      </c>
      <c r="H34" s="36" t="s">
        <v>27</v>
      </c>
    </row>
    <row r="35" spans="1:8" ht="15.75" thickBot="1" x14ac:dyDescent="0.3">
      <c r="A35" s="43"/>
      <c r="B35" s="29" t="s">
        <v>36</v>
      </c>
      <c r="C35" s="32">
        <v>258</v>
      </c>
      <c r="D35" s="19">
        <v>2.3199999999999998</v>
      </c>
      <c r="E35" s="20">
        <v>0.77</v>
      </c>
      <c r="F35" s="20">
        <v>32.51</v>
      </c>
      <c r="G35" s="20">
        <v>146.29</v>
      </c>
      <c r="H35" s="20"/>
    </row>
    <row r="36" spans="1:8" ht="15.75" customHeight="1" thickBot="1" x14ac:dyDescent="0.3">
      <c r="A36" s="38" t="s">
        <v>13</v>
      </c>
      <c r="B36" s="38"/>
      <c r="C36" s="14">
        <v>1001</v>
      </c>
      <c r="D36" s="14">
        <f>SUM(D29:D35)</f>
        <v>27.94</v>
      </c>
      <c r="E36" s="15">
        <f>SUM(E29:E35)</f>
        <v>34.500000000000007</v>
      </c>
      <c r="F36" s="15">
        <f>SUM(F29:F35)</f>
        <v>129.37</v>
      </c>
      <c r="G36" s="15">
        <f>SUM(G29:G35)</f>
        <v>939.8</v>
      </c>
      <c r="H36" s="15"/>
    </row>
    <row r="37" spans="1:8" x14ac:dyDescent="0.25">
      <c r="A37" s="4" t="s">
        <v>25</v>
      </c>
      <c r="B37" s="8"/>
      <c r="C37" s="28">
        <f>C16+C19</f>
        <v>266</v>
      </c>
      <c r="D37" s="9">
        <f>D16+D19</f>
        <v>6.62</v>
      </c>
      <c r="E37" s="9">
        <f>E16+E19</f>
        <v>18.32</v>
      </c>
      <c r="F37" s="9">
        <f>F16+F19</f>
        <v>61.930000000000007</v>
      </c>
      <c r="G37" s="9">
        <f>G16+G19</f>
        <v>339.12</v>
      </c>
      <c r="H37" s="10"/>
    </row>
    <row r="38" spans="1:8" ht="15.75" customHeight="1" x14ac:dyDescent="0.25">
      <c r="A38" s="5" t="s">
        <v>26</v>
      </c>
      <c r="B38" s="4"/>
      <c r="C38" s="7">
        <f>C25+C36</f>
        <v>1026</v>
      </c>
      <c r="D38" s="7">
        <f>D25+D36</f>
        <v>29.740000000000002</v>
      </c>
      <c r="E38" s="7">
        <f>E25+E36</f>
        <v>34.740000000000009</v>
      </c>
      <c r="F38" s="7">
        <f>F25+E36</f>
        <v>46.740000000000009</v>
      </c>
      <c r="G38" s="7">
        <f>G25+G36</f>
        <v>998.12</v>
      </c>
      <c r="H38" s="6"/>
    </row>
  </sheetData>
  <mergeCells count="23">
    <mergeCell ref="A36:B36"/>
    <mergeCell ref="A10:H10"/>
    <mergeCell ref="A12:A16"/>
    <mergeCell ref="A17:B17"/>
    <mergeCell ref="A18:H18"/>
    <mergeCell ref="A20:B20"/>
    <mergeCell ref="A21:H21"/>
    <mergeCell ref="A22:A26"/>
    <mergeCell ref="A27:B27"/>
    <mergeCell ref="A28:H28"/>
    <mergeCell ref="G1:H1"/>
    <mergeCell ref="G2:H2"/>
    <mergeCell ref="G3:H3"/>
    <mergeCell ref="G4:H4"/>
    <mergeCell ref="G5:H5"/>
    <mergeCell ref="D8:F8"/>
    <mergeCell ref="A6:H6"/>
    <mergeCell ref="H8:H9"/>
    <mergeCell ref="A8:A9"/>
    <mergeCell ref="B8:B9"/>
    <mergeCell ref="C8:C9"/>
    <mergeCell ref="A29:A35"/>
    <mergeCell ref="A11:H11"/>
  </mergeCells>
  <phoneticPr fontId="3" type="noConversion"/>
  <pageMargins left="0.7" right="0.7" top="0.75" bottom="0.75" header="0.3" footer="0.3"/>
  <pageSetup paperSize="9" orientation="landscape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3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3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Лист1</vt:lpstr>
      <vt:lpstr>Лист2</vt:lpstr>
      <vt:lpstr>Лист3</vt:lpstr>
      <vt:lpstr>Лист4</vt:lpstr>
      <vt:lpstr>Лист5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2021-08-24T04:56:36Z</cp:lastPrinted>
  <dcterms:created xsi:type="dcterms:W3CDTF">2006-09-16T00:00:00Z</dcterms:created>
  <dcterms:modified xsi:type="dcterms:W3CDTF">2023-01-28T02:45:58Z</dcterms:modified>
</cp:coreProperties>
</file>