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65" windowHeight="1087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4" i="1" l="1"/>
  <c r="F34" i="1"/>
  <c r="E34" i="1"/>
  <c r="D34" i="1"/>
  <c r="G25" i="1"/>
  <c r="F25" i="1"/>
  <c r="E25" i="1"/>
  <c r="D25" i="1"/>
  <c r="G19" i="1"/>
  <c r="F19" i="1"/>
  <c r="E19" i="1"/>
  <c r="D19" i="1"/>
  <c r="G16" i="1"/>
  <c r="F16" i="1"/>
  <c r="E16" i="1"/>
  <c r="D16" i="1"/>
  <c r="C36" i="1"/>
  <c r="C35" i="1"/>
  <c r="E35" i="1"/>
  <c r="D35" i="1"/>
  <c r="G36" i="1"/>
  <c r="G35" i="1"/>
  <c r="D36" i="1"/>
  <c r="F35" i="1"/>
  <c r="F36" i="1"/>
  <c r="E36" i="1"/>
</calcChain>
</file>

<file path=xl/sharedStrings.xml><?xml version="1.0" encoding="utf-8"?>
<sst xmlns="http://schemas.openxmlformats.org/spreadsheetml/2006/main" count="63" uniqueCount="50">
  <si>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</si>
  <si>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</si>
  <si>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</si>
  <si>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</si>
  <si>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</si>
  <si>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</si>
  <si>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</si>
  <si>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</si>
  <si>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</si>
  <si>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</si>
  <si>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</si>
  <si>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</si>
  <si>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</si>
  <si>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</si>
  <si>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</si>
  <si>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</si>
  <si>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</si>
  <si>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</si>
  <si>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</si>
  <si>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</si>
  <si>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</si>
  <si>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</si>
  <si>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</si>
  <si>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</si>
  <si>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</si>
  <si>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</si>
  <si>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</si>
  <si>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Итого за завтрак</t>
  </si>
  <si>
    <t>-</t>
  </si>
  <si>
    <t>Хлеб пшеничный йодированный</t>
  </si>
  <si>
    <t>Хлеб ржаной</t>
  </si>
  <si>
    <t>Закуска порционная (огурцы свежие)</t>
  </si>
  <si>
    <t>611а</t>
  </si>
  <si>
    <t>25/250</t>
  </si>
  <si>
    <t>973/370</t>
  </si>
  <si>
    <t>Второй завтрак</t>
  </si>
  <si>
    <t>Мармелад желейный</t>
  </si>
  <si>
    <t>День 9</t>
  </si>
  <si>
    <t>"23"  января 2023 г.</t>
  </si>
  <si>
    <t>157/998</t>
  </si>
  <si>
    <t>804/370</t>
  </si>
  <si>
    <t>200/4</t>
  </si>
  <si>
    <r>
      <t>Компот из сухофруктов с вит С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</si>
  <si>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r>
      <t>Пудинг из говядины с соусом красным основ</t>
    </r>
    <r>
      <rPr>
        <sz val="10"/>
        <color indexed="8"/>
        <rFont val="Times New Roman"/>
        <family val="1"/>
        <charset val="204"/>
      </rPr>
      <t xml:space="preserve">. </t>
    </r>
    <r>
      <rPr>
        <sz val="6"/>
        <color indexed="8"/>
        <rFont val="Times New Roman"/>
        <family val="1"/>
        <charset val="204"/>
      </rPr>
      <t xml:space="preserve">(говядина, яйцо, молоко, соль йод.,  масло слив, соус крас.) </t>
    </r>
    <r>
      <rPr>
        <sz val="8"/>
        <color indexed="8"/>
        <rFont val="Times New Roman"/>
        <family val="1"/>
        <charset val="204"/>
      </rPr>
      <t>75/30</t>
    </r>
  </si>
  <si>
    <r>
      <t>Рис отварной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рисовая, крупа , масло слив., соль йод.)</t>
    </r>
  </si>
  <si>
    <r>
      <t>Пудинг из говядины с соусом красным основ</t>
    </r>
    <r>
      <rPr>
        <sz val="10"/>
        <color indexed="8"/>
        <rFont val="Times New Roman"/>
        <family val="1"/>
        <charset val="204"/>
      </rPr>
      <t xml:space="preserve">. </t>
    </r>
    <r>
      <rPr>
        <sz val="6"/>
        <color indexed="8"/>
        <rFont val="Times New Roman"/>
        <family val="1"/>
        <charset val="204"/>
      </rPr>
      <t xml:space="preserve">(говядина, яйцо, молоко, соль йод.,  масло слив, соус крас.) </t>
    </r>
    <r>
      <rPr>
        <sz val="8"/>
        <color indexed="8"/>
        <rFont val="Times New Roman"/>
        <family val="1"/>
        <charset val="204"/>
      </rPr>
      <t>80/40</t>
    </r>
  </si>
  <si>
    <r>
      <t>Суп картофельный с бобовыми и с фаршем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(фарш гов., картофель,  горох,морковь, лук репч.,соль йодир., масло растит.)</t>
    </r>
  </si>
  <si>
    <r>
      <t>Мясо тушеное с морковью и луком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8"/>
        <color indexed="8"/>
        <rFont val="Times New Roman"/>
        <family val="1"/>
        <charset val="204"/>
      </rPr>
      <t>50/70</t>
    </r>
  </si>
  <si>
    <r>
      <t>Макаронные изделия отварные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</si>
  <si>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>Чай с лимоном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</si>
</sst>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120" zoomScaleNormal="120" workbookViewId="0">
      <selection activeCell="A46" sqref="A46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6" t="s">
        <v>15</v>
      </c>
      <c r="H1" s="46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6" t="s">
        <v>16</v>
      </c>
      <c r="H2" s="46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6" t="s">
        <v>17</v>
      </c>
      <c r="H3" s="46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6" t="s">
        <v>18</v>
      </c>
      <c r="H4" s="46"/>
      <c r="I4" s="2"/>
      <c r="J4" s="2"/>
      <c r="K4" s="2"/>
      <c r="L4" s="2"/>
      <c r="M4" s="2"/>
      <c r="N4" s="2"/>
      <c r="R4" s="2"/>
    </row>
    <row r="5" spans="1:18" x14ac:dyDescent="0.25">
      <c r="A5" s="1" t="s">
        <v>38</v>
      </c>
      <c r="B5" s="1"/>
      <c r="C5" s="2"/>
      <c r="D5" s="2"/>
      <c r="E5" s="2"/>
      <c r="F5" s="2"/>
      <c r="G5" s="46" t="s">
        <v>19</v>
      </c>
      <c r="H5" s="46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7" t="s">
        <v>20</v>
      </c>
      <c r="B6" s="47"/>
      <c r="C6" s="47"/>
      <c r="D6" s="47"/>
      <c r="E6" s="47"/>
      <c r="F6" s="47"/>
      <c r="G6" s="47"/>
      <c r="H6" s="47"/>
    </row>
    <row r="8" spans="1:18" x14ac:dyDescent="0.25">
      <c r="A8" s="42" t="s">
        <v>2</v>
      </c>
      <c r="B8" s="42" t="s">
        <v>0</v>
      </c>
      <c r="C8" s="42" t="s">
        <v>1</v>
      </c>
      <c r="D8" s="42" t="s">
        <v>3</v>
      </c>
      <c r="E8" s="42"/>
      <c r="F8" s="42"/>
      <c r="G8" s="3" t="s">
        <v>9</v>
      </c>
      <c r="H8" s="42" t="s">
        <v>7</v>
      </c>
    </row>
    <row r="9" spans="1:18" x14ac:dyDescent="0.25">
      <c r="A9" s="42"/>
      <c r="B9" s="42"/>
      <c r="C9" s="42"/>
      <c r="D9" s="3" t="s">
        <v>4</v>
      </c>
      <c r="E9" s="3" t="s">
        <v>5</v>
      </c>
      <c r="F9" s="3" t="s">
        <v>6</v>
      </c>
      <c r="G9" s="3" t="s">
        <v>10</v>
      </c>
      <c r="H9" s="42"/>
    </row>
    <row r="10" spans="1:18" ht="13.5" customHeight="1" x14ac:dyDescent="0.25">
      <c r="A10" s="39" t="s">
        <v>37</v>
      </c>
      <c r="B10" s="40"/>
      <c r="C10" s="40"/>
      <c r="D10" s="40"/>
      <c r="E10" s="40"/>
      <c r="F10" s="40"/>
      <c r="G10" s="40"/>
      <c r="H10" s="41"/>
    </row>
    <row r="11" spans="1:18" ht="13.5" customHeight="1" thickBot="1" x14ac:dyDescent="0.3">
      <c r="A11" s="37" t="s">
        <v>23</v>
      </c>
      <c r="B11" s="37"/>
      <c r="C11" s="37"/>
      <c r="D11" s="37"/>
      <c r="E11" s="37"/>
      <c r="F11" s="37"/>
      <c r="G11" s="37"/>
      <c r="H11" s="37"/>
    </row>
    <row r="12" spans="1:18" ht="13.5" customHeight="1" thickBot="1" x14ac:dyDescent="0.3">
      <c r="A12" s="8"/>
      <c r="B12" s="26" t="s">
        <v>43</v>
      </c>
      <c r="C12" s="28">
        <v>105</v>
      </c>
      <c r="D12" s="22">
        <v>16.2</v>
      </c>
      <c r="E12" s="20">
        <v>16.78</v>
      </c>
      <c r="F12" s="20">
        <v>2.4500000000000002</v>
      </c>
      <c r="G12" s="25">
        <v>211.31</v>
      </c>
      <c r="H12" s="20" t="s">
        <v>40</v>
      </c>
    </row>
    <row r="13" spans="1:18" ht="13.5" customHeight="1" thickBot="1" x14ac:dyDescent="0.3">
      <c r="A13" s="42" t="s">
        <v>8</v>
      </c>
      <c r="B13" s="30" t="s">
        <v>44</v>
      </c>
      <c r="C13" s="31">
        <v>200</v>
      </c>
      <c r="D13" s="23">
        <v>4.8099999999999996</v>
      </c>
      <c r="E13" s="21">
        <v>6.38</v>
      </c>
      <c r="F13" s="21">
        <v>48.59</v>
      </c>
      <c r="G13" s="21">
        <v>270.98</v>
      </c>
      <c r="H13" s="19">
        <v>552</v>
      </c>
    </row>
    <row r="14" spans="1:18" ht="13.5" customHeight="1" thickBot="1" x14ac:dyDescent="0.3">
      <c r="A14" s="42"/>
      <c r="B14" s="30" t="s">
        <v>42</v>
      </c>
      <c r="C14" s="31">
        <v>200</v>
      </c>
      <c r="D14" s="18">
        <v>0.56999999999999995</v>
      </c>
      <c r="E14" s="19">
        <v>0</v>
      </c>
      <c r="F14" s="19">
        <v>19.55</v>
      </c>
      <c r="G14" s="19">
        <v>80.48</v>
      </c>
      <c r="H14" s="19" t="s">
        <v>32</v>
      </c>
    </row>
    <row r="15" spans="1:18" ht="13.5" customHeight="1" thickBot="1" x14ac:dyDescent="0.3">
      <c r="A15" s="42"/>
      <c r="B15" s="30" t="s">
        <v>29</v>
      </c>
      <c r="C15" s="31">
        <v>27</v>
      </c>
      <c r="D15" s="18">
        <v>2.0299999999999998</v>
      </c>
      <c r="E15" s="19">
        <v>0.27</v>
      </c>
      <c r="F15" s="19">
        <v>13.77</v>
      </c>
      <c r="G15" s="19">
        <v>53.52</v>
      </c>
      <c r="H15" s="21" t="s">
        <v>28</v>
      </c>
    </row>
    <row r="16" spans="1:18" ht="13.5" customHeight="1" thickBot="1" x14ac:dyDescent="0.3">
      <c r="A16" s="33" t="s">
        <v>11</v>
      </c>
      <c r="B16" s="33"/>
      <c r="C16" s="15">
        <v>650</v>
      </c>
      <c r="D16" s="15">
        <f>SUM(D13:D15)</f>
        <v>7.41</v>
      </c>
      <c r="E16" s="16">
        <f>SUM(E13:E15)</f>
        <v>6.65</v>
      </c>
      <c r="F16" s="16">
        <f>SUM(F13:F15)</f>
        <v>81.91</v>
      </c>
      <c r="G16" s="16">
        <f>SUM(G12:G15)</f>
        <v>616.29</v>
      </c>
      <c r="H16" s="14"/>
    </row>
    <row r="17" spans="1:8" ht="15.75" customHeight="1" thickBot="1" x14ac:dyDescent="0.3">
      <c r="A17" s="34" t="s">
        <v>23</v>
      </c>
      <c r="B17" s="35"/>
      <c r="C17" s="35"/>
      <c r="D17" s="35"/>
      <c r="E17" s="35"/>
      <c r="F17" s="35"/>
      <c r="G17" s="35"/>
      <c r="H17" s="36"/>
    </row>
    <row r="18" spans="1:8" ht="15.75" thickBot="1" x14ac:dyDescent="0.3">
      <c r="A18" s="17" t="s">
        <v>35</v>
      </c>
      <c r="B18" s="26" t="s">
        <v>36</v>
      </c>
      <c r="C18" s="27">
        <v>30</v>
      </c>
      <c r="D18" s="22">
        <v>1.4</v>
      </c>
      <c r="E18" s="20">
        <v>0.4</v>
      </c>
      <c r="F18" s="20">
        <v>22.8</v>
      </c>
      <c r="G18" s="20">
        <v>100.4</v>
      </c>
      <c r="H18" s="20" t="s">
        <v>28</v>
      </c>
    </row>
    <row r="19" spans="1:8" ht="26.25" customHeight="1" x14ac:dyDescent="0.25">
      <c r="A19" s="43" t="s">
        <v>11</v>
      </c>
      <c r="B19" s="44"/>
      <c r="C19" s="13">
        <v>200</v>
      </c>
      <c r="D19" s="13">
        <f>SUM(D18)</f>
        <v>1.4</v>
      </c>
      <c r="E19" s="13">
        <f>SUM(E18)</f>
        <v>0.4</v>
      </c>
      <c r="F19" s="13">
        <f>SUM(F18)</f>
        <v>22.8</v>
      </c>
      <c r="G19" s="13">
        <f>SUM(G18)</f>
        <v>100.4</v>
      </c>
      <c r="H19" s="12"/>
    </row>
    <row r="20" spans="1:8" ht="15" customHeight="1" thickBot="1" x14ac:dyDescent="0.3">
      <c r="A20" s="37" t="s">
        <v>24</v>
      </c>
      <c r="B20" s="38"/>
      <c r="C20" s="38"/>
      <c r="D20" s="38"/>
      <c r="E20" s="38"/>
      <c r="F20" s="38"/>
      <c r="G20" s="38"/>
      <c r="H20" s="38"/>
    </row>
    <row r="21" spans="1:8" ht="24.75" thickBot="1" x14ac:dyDescent="0.3">
      <c r="A21" s="8"/>
      <c r="B21" s="26" t="s">
        <v>45</v>
      </c>
      <c r="C21" s="27">
        <v>120</v>
      </c>
      <c r="D21" s="22">
        <v>18.28</v>
      </c>
      <c r="E21" s="20">
        <v>4.74</v>
      </c>
      <c r="F21" s="20">
        <v>14.09</v>
      </c>
      <c r="G21" s="20">
        <v>172.16</v>
      </c>
      <c r="H21" s="20" t="s">
        <v>34</v>
      </c>
    </row>
    <row r="22" spans="1:8" ht="15.75" customHeight="1" thickBot="1" x14ac:dyDescent="0.3">
      <c r="A22" s="42" t="s">
        <v>8</v>
      </c>
      <c r="B22" s="30" t="s">
        <v>44</v>
      </c>
      <c r="C22" s="31">
        <v>200</v>
      </c>
      <c r="D22" s="23">
        <v>4.5199999999999996</v>
      </c>
      <c r="E22" s="24">
        <v>5.48</v>
      </c>
      <c r="F22" s="21">
        <v>27.56</v>
      </c>
      <c r="G22" s="21">
        <v>177.64</v>
      </c>
      <c r="H22" s="19">
        <v>676</v>
      </c>
    </row>
    <row r="23" spans="1:8" ht="21.75" thickBot="1" x14ac:dyDescent="0.3">
      <c r="A23" s="42"/>
      <c r="B23" s="30" t="s">
        <v>42</v>
      </c>
      <c r="C23" s="31">
        <v>200</v>
      </c>
      <c r="D23" s="18">
        <v>0</v>
      </c>
      <c r="E23" s="19">
        <v>0</v>
      </c>
      <c r="F23" s="19">
        <v>19.399999999999999</v>
      </c>
      <c r="G23" s="19">
        <v>77.599999999999994</v>
      </c>
      <c r="H23" s="19">
        <v>1014</v>
      </c>
    </row>
    <row r="24" spans="1:8" ht="15.75" thickBot="1" x14ac:dyDescent="0.3">
      <c r="A24" s="42"/>
      <c r="B24" s="30" t="s">
        <v>29</v>
      </c>
      <c r="C24" s="31">
        <v>31</v>
      </c>
      <c r="D24" s="18">
        <v>2.33</v>
      </c>
      <c r="E24" s="19">
        <v>0.31</v>
      </c>
      <c r="F24" s="19">
        <v>15.81</v>
      </c>
      <c r="G24" s="19">
        <v>75.33</v>
      </c>
      <c r="H24" s="19" t="s">
        <v>28</v>
      </c>
    </row>
    <row r="25" spans="1:8" ht="15.75" customHeight="1" thickBot="1" x14ac:dyDescent="0.3">
      <c r="A25" s="33" t="s">
        <v>27</v>
      </c>
      <c r="B25" s="33"/>
      <c r="C25" s="15">
        <v>719</v>
      </c>
      <c r="D25" s="15">
        <f>SUM(D22:D24)</f>
        <v>6.85</v>
      </c>
      <c r="E25" s="16">
        <f>SUM(E22:E24)</f>
        <v>5.79</v>
      </c>
      <c r="F25" s="16">
        <f>SUM(F22:F24)</f>
        <v>62.769999999999996</v>
      </c>
      <c r="G25" s="16">
        <f>SUM(G21:G24)</f>
        <v>502.72999999999996</v>
      </c>
      <c r="H25" s="14"/>
    </row>
    <row r="26" spans="1:8" ht="15.75" customHeight="1" thickBot="1" x14ac:dyDescent="0.3">
      <c r="A26" s="37" t="s">
        <v>24</v>
      </c>
      <c r="B26" s="38"/>
      <c r="C26" s="38"/>
      <c r="D26" s="38"/>
      <c r="E26" s="38"/>
      <c r="F26" s="38"/>
      <c r="G26" s="38"/>
      <c r="H26" s="38"/>
    </row>
    <row r="27" spans="1:8" ht="15.75" thickBot="1" x14ac:dyDescent="0.3">
      <c r="A27" s="42" t="s">
        <v>12</v>
      </c>
      <c r="B27" s="26" t="s">
        <v>31</v>
      </c>
      <c r="C27" s="28">
        <v>100</v>
      </c>
      <c r="D27" s="22">
        <v>0.8</v>
      </c>
      <c r="E27" s="20">
        <v>0.1</v>
      </c>
      <c r="F27" s="20">
        <v>2.5</v>
      </c>
      <c r="G27" s="20">
        <v>14.1</v>
      </c>
      <c r="H27" s="20">
        <v>982</v>
      </c>
    </row>
    <row r="28" spans="1:8" ht="21.75" thickBot="1" x14ac:dyDescent="0.3">
      <c r="A28" s="42"/>
      <c r="B28" s="30" t="s">
        <v>46</v>
      </c>
      <c r="C28" s="31" t="s">
        <v>33</v>
      </c>
      <c r="D28" s="18">
        <v>10.8</v>
      </c>
      <c r="E28" s="19">
        <v>9.31</v>
      </c>
      <c r="F28" s="19">
        <v>18.28</v>
      </c>
      <c r="G28" s="19">
        <v>200.1</v>
      </c>
      <c r="H28" s="19" t="s">
        <v>39</v>
      </c>
    </row>
    <row r="29" spans="1:8" ht="24.75" thickBot="1" x14ac:dyDescent="0.3">
      <c r="A29" s="42"/>
      <c r="B29" s="30" t="s">
        <v>47</v>
      </c>
      <c r="C29" s="32">
        <v>120</v>
      </c>
      <c r="D29" s="18">
        <v>14.26</v>
      </c>
      <c r="E29" s="19">
        <v>16.68</v>
      </c>
      <c r="F29" s="19">
        <v>5.46</v>
      </c>
      <c r="G29" s="19">
        <v>228.95</v>
      </c>
      <c r="H29" s="19">
        <v>675</v>
      </c>
    </row>
    <row r="30" spans="1:8" ht="21.75" thickBot="1" x14ac:dyDescent="0.3">
      <c r="A30" s="42"/>
      <c r="B30" s="30" t="s">
        <v>48</v>
      </c>
      <c r="C30" s="31">
        <v>200</v>
      </c>
      <c r="D30" s="18">
        <v>7.22</v>
      </c>
      <c r="E30" s="19">
        <v>5.42</v>
      </c>
      <c r="F30" s="19">
        <v>42.4</v>
      </c>
      <c r="G30" s="19">
        <v>247.26</v>
      </c>
      <c r="H30" s="19">
        <v>307</v>
      </c>
    </row>
    <row r="31" spans="1:8" ht="15.75" thickBot="1" x14ac:dyDescent="0.3">
      <c r="A31" s="42"/>
      <c r="B31" s="30" t="s">
        <v>49</v>
      </c>
      <c r="C31" s="31" t="s">
        <v>41</v>
      </c>
      <c r="D31" s="18">
        <v>0.04</v>
      </c>
      <c r="E31" s="19">
        <v>0</v>
      </c>
      <c r="F31" s="19">
        <v>9.19</v>
      </c>
      <c r="G31" s="19">
        <v>36.92</v>
      </c>
      <c r="H31" s="19">
        <v>431</v>
      </c>
    </row>
    <row r="32" spans="1:8" ht="15.75" thickBot="1" x14ac:dyDescent="0.3">
      <c r="A32" s="42"/>
      <c r="B32" s="30" t="s">
        <v>29</v>
      </c>
      <c r="C32" s="32">
        <v>26</v>
      </c>
      <c r="D32" s="23">
        <v>1.95</v>
      </c>
      <c r="E32" s="21">
        <v>0.26</v>
      </c>
      <c r="F32" s="21">
        <v>13.26</v>
      </c>
      <c r="G32" s="21">
        <v>63.18</v>
      </c>
      <c r="H32" s="21" t="s">
        <v>28</v>
      </c>
    </row>
    <row r="33" spans="1:8" ht="15.75" thickBot="1" x14ac:dyDescent="0.3">
      <c r="A33" s="42"/>
      <c r="B33" s="30" t="s">
        <v>30</v>
      </c>
      <c r="C33" s="32">
        <v>25</v>
      </c>
      <c r="D33" s="18">
        <v>1.65</v>
      </c>
      <c r="E33" s="19">
        <v>0.3</v>
      </c>
      <c r="F33" s="19">
        <v>9.9</v>
      </c>
      <c r="G33" s="19">
        <v>48.9</v>
      </c>
      <c r="H33" s="19" t="s">
        <v>28</v>
      </c>
    </row>
    <row r="34" spans="1:8" ht="15.75" thickBot="1" x14ac:dyDescent="0.3">
      <c r="A34" s="45" t="s">
        <v>13</v>
      </c>
      <c r="B34" s="45"/>
      <c r="C34" s="15">
        <v>917</v>
      </c>
      <c r="D34" s="15">
        <f>SUM(D27:D33)</f>
        <v>36.72</v>
      </c>
      <c r="E34" s="16">
        <f>SUM(E27:E33)</f>
        <v>32.07</v>
      </c>
      <c r="F34" s="16">
        <f>SUM(F27:F33)</f>
        <v>100.99000000000001</v>
      </c>
      <c r="G34" s="16">
        <f>SUM(G27:G33)</f>
        <v>839.40999999999985</v>
      </c>
      <c r="H34" s="14"/>
    </row>
    <row r="35" spans="1:8" x14ac:dyDescent="0.25">
      <c r="A35" s="4" t="s">
        <v>25</v>
      </c>
      <c r="B35" s="9"/>
      <c r="C35" s="29">
        <f>C17+C20</f>
        <v>0</v>
      </c>
      <c r="D35" s="10">
        <f>D17+D20</f>
        <v>0</v>
      </c>
      <c r="E35" s="10">
        <f>E17+E20</f>
        <v>0</v>
      </c>
      <c r="F35" s="10">
        <f>F17+F20</f>
        <v>0</v>
      </c>
      <c r="G35" s="10">
        <f>G17+G20</f>
        <v>0</v>
      </c>
      <c r="H35" s="11"/>
    </row>
    <row r="36" spans="1:8" ht="15.75" customHeight="1" x14ac:dyDescent="0.25">
      <c r="A36" s="5" t="s">
        <v>26</v>
      </c>
      <c r="B36" s="4"/>
      <c r="C36" s="7">
        <f>C26+C34</f>
        <v>917</v>
      </c>
      <c r="D36" s="7">
        <f>D26+D34</f>
        <v>36.72</v>
      </c>
      <c r="E36" s="7">
        <f>-E26+E34</f>
        <v>32.07</v>
      </c>
      <c r="F36" s="7">
        <f>F26+F34</f>
        <v>100.99000000000001</v>
      </c>
      <c r="G36" s="7">
        <f>G26+G34</f>
        <v>839.40999999999985</v>
      </c>
      <c r="H36" s="6"/>
    </row>
  </sheetData>
  <mergeCells count="23">
    <mergeCell ref="A13:A15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1:H11"/>
    <mergeCell ref="A27:A33"/>
    <mergeCell ref="A34:B34"/>
    <mergeCell ref="A16:B16"/>
    <mergeCell ref="A17:H17"/>
    <mergeCell ref="A19:B19"/>
    <mergeCell ref="A20:H20"/>
    <mergeCell ref="A22:A24"/>
    <mergeCell ref="A25:B25"/>
    <mergeCell ref="A26:H26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2023-01-28T02:46:47Z</dcterms:modified>
</cp:coreProperties>
</file>