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C38" i="1"/>
  <c r="G37" i="1"/>
  <c r="F37" i="1"/>
  <c r="E37" i="1"/>
  <c r="D37" i="1"/>
  <c r="G28" i="1"/>
  <c r="G39" i="1" s="1"/>
  <c r="F28" i="1"/>
  <c r="F39" i="1" s="1"/>
  <c r="E28" i="1"/>
  <c r="D28" i="1"/>
  <c r="G21" i="1"/>
  <c r="F21" i="1"/>
  <c r="E21" i="1"/>
  <c r="D21" i="1"/>
  <c r="G18" i="1"/>
  <c r="G38" i="1" s="1"/>
  <c r="F18" i="1"/>
  <c r="E18" i="1"/>
  <c r="E38" i="1" s="1"/>
  <c r="D18" i="1"/>
  <c r="E39" i="1" l="1"/>
  <c r="F38" i="1"/>
  <c r="D38" i="1"/>
  <c r="D39" i="1"/>
</calcChain>
</file>

<file path=xl/sharedStrings.xml><?xml version="1.0" encoding="utf-8"?>
<sst xmlns="http://schemas.openxmlformats.org/spreadsheetml/2006/main" count="62" uniqueCount="48">
  <si>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</si>
  <si>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</si>
  <si>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</si>
  <si>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</si>
  <si>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</si>
  <si>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</si>
  <si>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</si>
  <si>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</si>
  <si>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</si>
  <si>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</si>
  <si>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</si>
  <si>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</si>
  <si>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</si>
  <si>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</si>
  <si>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</si>
  <si>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</si>
  <si>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</si>
  <si>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</si>
  <si>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</si>
  <si>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</si>
  <si>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</si>
  <si>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</si>
  <si>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</si>
  <si>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</si>
  <si>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</si>
  <si>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</si>
  <si>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</si>
  <si>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</si>
  <si>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</si>
  <si>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30/250</t>
  </si>
  <si>
    <t>1/200</t>
  </si>
  <si>
    <t>Закуска порционированная (помидоры свежие)</t>
  </si>
  <si>
    <t>Второй завтрак</t>
  </si>
  <si>
    <t>Сок фруктовый в потребительской упаковке</t>
  </si>
  <si>
    <t>Неделя 4 (1 смена)</t>
  </si>
  <si>
    <t>Кофейный напиток злаковый (кофейный напиток, молоко, сахар)</t>
  </si>
  <si>
    <t>Уха Рыбацкая (картофель, морковь, лук репчатый, масло подсолнечное, масло сливочное, сайра)</t>
  </si>
  <si>
    <t>Тефтели I вариант с соусом крас. основн (говядина, лук, хлеб,мука,соль, масло подсолн., вода)85/30.</t>
  </si>
  <si>
    <t>Гарнир Забава (крупа гречневая, крупа рисовая, масло слив., соль йод.)</t>
  </si>
  <si>
    <t>"27"  февраля 2023 г.</t>
  </si>
  <si>
    <t>Итого за день 2. Возрастная категория: 7-11 лет</t>
  </si>
  <si>
    <t>Каша молочная овсяная «Геркулес» с маслом (крупа геркулес, молоко, сахар, соль йод., масло слив.) 100/10</t>
  </si>
  <si>
    <t>Пудинг  из творога со сгущенным молоком (творог, сахар-песок, изюм, яйцо, масло слив., сметана, крупа манная, соль йодир., молоко сгущ.) 70/20</t>
  </si>
  <si>
    <t xml:space="preserve">Груша свежая </t>
  </si>
  <si>
    <t>Каша молочная овсяная «Геркулес» с маслом (крупа геркулес, молоко, сахар, соль йод., масло слив.) 120/10</t>
  </si>
  <si>
    <t>Пудинг  из творога со сгущенным молоком (творог, сахар-песок, изюм, яйцо, масло слив., сметана, крупа манная, соль йодир., молоко сгущ.) 80/20</t>
  </si>
  <si>
    <t>Компот  из кураги с витамином  С (курага, вода, сахар, лимонная к-та, аскорбиновая к-та.)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</si>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</sst>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0" zoomScale="120" zoomScaleNormal="120" workbookViewId="0">
      <selection activeCell="B47" sqref="B4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2" t="s">
        <v>15</v>
      </c>
      <c r="H1" s="4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2" t="s">
        <v>16</v>
      </c>
      <c r="H2" s="4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2" t="s">
        <v>17</v>
      </c>
      <c r="H3" s="4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2" t="s">
        <v>18</v>
      </c>
      <c r="H4" s="42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42" t="s">
        <v>19</v>
      </c>
      <c r="H5" s="4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3" t="s">
        <v>20</v>
      </c>
      <c r="B6" s="43"/>
      <c r="C6" s="43"/>
      <c r="D6" s="43"/>
      <c r="E6" s="43"/>
      <c r="F6" s="43"/>
      <c r="G6" s="43"/>
      <c r="H6" s="43"/>
    </row>
    <row r="8" spans="1:18" x14ac:dyDescent="0.25">
      <c r="A8" s="33" t="s">
        <v>2</v>
      </c>
      <c r="B8" s="33" t="s">
        <v>0</v>
      </c>
      <c r="C8" s="33" t="s">
        <v>1</v>
      </c>
      <c r="D8" s="33" t="s">
        <v>3</v>
      </c>
      <c r="E8" s="33"/>
      <c r="F8" s="33"/>
      <c r="G8" s="3" t="s">
        <v>9</v>
      </c>
      <c r="H8" s="33" t="s">
        <v>7</v>
      </c>
    </row>
    <row r="9" spans="1:18" x14ac:dyDescent="0.25">
      <c r="A9" s="33"/>
      <c r="B9" s="33"/>
      <c r="C9" s="33"/>
      <c r="D9" s="3" t="s">
        <v>4</v>
      </c>
      <c r="E9" s="3" t="s">
        <v>5</v>
      </c>
      <c r="F9" s="3" t="s">
        <v>6</v>
      </c>
      <c r="G9" s="3" t="s">
        <v>10</v>
      </c>
      <c r="H9" s="33"/>
    </row>
    <row r="10" spans="1:18" x14ac:dyDescent="0.25">
      <c r="A10" s="44" t="s">
        <v>34</v>
      </c>
      <c r="B10" s="44"/>
      <c r="C10" s="44"/>
      <c r="D10" s="44"/>
      <c r="E10" s="44"/>
      <c r="F10" s="44"/>
      <c r="G10" s="44"/>
      <c r="H10" s="44"/>
    </row>
    <row r="11" spans="1:18" x14ac:dyDescent="0.25">
      <c r="A11" s="41" t="s">
        <v>47</v>
      </c>
      <c r="B11" s="41"/>
      <c r="C11" s="41"/>
      <c r="D11" s="41"/>
      <c r="E11" s="41"/>
      <c r="F11" s="41"/>
      <c r="G11" s="41"/>
      <c r="H11" s="41"/>
    </row>
    <row r="12" spans="1:18" ht="15.75" thickBot="1" x14ac:dyDescent="0.3">
      <c r="A12" s="32" t="s">
        <v>23</v>
      </c>
      <c r="B12" s="40"/>
      <c r="C12" s="40"/>
      <c r="D12" s="40"/>
      <c r="E12" s="40"/>
      <c r="F12" s="40"/>
      <c r="G12" s="40"/>
      <c r="H12" s="40"/>
    </row>
    <row r="13" spans="1:18" ht="31.5" customHeight="1" thickBot="1" x14ac:dyDescent="0.3">
      <c r="A13" s="33" t="s">
        <v>8</v>
      </c>
      <c r="B13" s="28" t="s">
        <v>41</v>
      </c>
      <c r="C13" s="18">
        <v>110</v>
      </c>
      <c r="D13" s="17">
        <v>4.17</v>
      </c>
      <c r="E13" s="18">
        <v>4.67</v>
      </c>
      <c r="F13" s="18">
        <v>17.87</v>
      </c>
      <c r="G13" s="18">
        <v>130.19999999999999</v>
      </c>
      <c r="H13" s="18">
        <v>898</v>
      </c>
    </row>
    <row r="14" spans="1:18" ht="31.5" customHeight="1" thickBot="1" x14ac:dyDescent="0.3">
      <c r="A14" s="33"/>
      <c r="B14" s="29" t="s">
        <v>42</v>
      </c>
      <c r="C14" s="20">
        <v>90</v>
      </c>
      <c r="D14" s="19">
        <v>12.09</v>
      </c>
      <c r="E14" s="20">
        <v>8.99</v>
      </c>
      <c r="F14" s="20">
        <v>25.8</v>
      </c>
      <c r="G14" s="20">
        <v>232.39</v>
      </c>
      <c r="H14" s="20">
        <v>183</v>
      </c>
    </row>
    <row r="15" spans="1:18" ht="22.5" customHeight="1" thickBot="1" x14ac:dyDescent="0.3">
      <c r="A15" s="33"/>
      <c r="B15" s="29" t="s">
        <v>35</v>
      </c>
      <c r="C15" s="23">
        <v>200</v>
      </c>
      <c r="D15" s="19">
        <v>1.51</v>
      </c>
      <c r="E15" s="20">
        <v>1.1299999999999999</v>
      </c>
      <c r="F15" s="20">
        <v>12.61</v>
      </c>
      <c r="G15" s="20">
        <v>66.650000000000006</v>
      </c>
      <c r="H15" s="20">
        <v>1066</v>
      </c>
    </row>
    <row r="16" spans="1:18" ht="23.25" customHeight="1" thickBot="1" x14ac:dyDescent="0.3">
      <c r="A16" s="33"/>
      <c r="B16" s="30" t="s">
        <v>27</v>
      </c>
      <c r="C16" s="20">
        <v>20</v>
      </c>
      <c r="D16" s="19">
        <v>1.5</v>
      </c>
      <c r="E16" s="20">
        <v>0.2</v>
      </c>
      <c r="F16" s="20">
        <v>10.199999999999999</v>
      </c>
      <c r="G16" s="20">
        <v>48.6</v>
      </c>
      <c r="H16" s="20" t="s">
        <v>26</v>
      </c>
    </row>
    <row r="17" spans="1:8" ht="15.75" thickBot="1" x14ac:dyDescent="0.3">
      <c r="A17" s="33"/>
      <c r="B17" s="29" t="s">
        <v>43</v>
      </c>
      <c r="C17" s="23">
        <v>185</v>
      </c>
      <c r="D17" s="19">
        <v>0.74</v>
      </c>
      <c r="E17" s="20">
        <v>0.56000000000000005</v>
      </c>
      <c r="F17" s="20">
        <v>19.059999999999999</v>
      </c>
      <c r="G17" s="20">
        <v>84.18</v>
      </c>
      <c r="H17" s="20" t="s">
        <v>26</v>
      </c>
    </row>
    <row r="18" spans="1:8" ht="15.75" customHeight="1" thickBot="1" x14ac:dyDescent="0.3">
      <c r="A18" s="34" t="s">
        <v>11</v>
      </c>
      <c r="B18" s="34"/>
      <c r="C18" s="14">
        <v>605</v>
      </c>
      <c r="D18" s="14">
        <f>SUM(D13:D17)</f>
        <v>20.009999999999998</v>
      </c>
      <c r="E18" s="15">
        <f>SUM(E13:E17)</f>
        <v>15.549999999999999</v>
      </c>
      <c r="F18" s="15">
        <f>SUM(F13:F17)</f>
        <v>85.54</v>
      </c>
      <c r="G18" s="15">
        <f>SUM(G13:G17)</f>
        <v>562.02</v>
      </c>
      <c r="H18" s="13"/>
    </row>
    <row r="19" spans="1:8" ht="15" customHeight="1" thickBot="1" x14ac:dyDescent="0.3">
      <c r="A19" s="35" t="s">
        <v>23</v>
      </c>
      <c r="B19" s="36"/>
      <c r="C19" s="36"/>
      <c r="D19" s="36"/>
      <c r="E19" s="36"/>
      <c r="F19" s="36"/>
      <c r="G19" s="36"/>
      <c r="H19" s="37"/>
    </row>
    <row r="20" spans="1:8" ht="29.25" customHeight="1" thickBot="1" x14ac:dyDescent="0.3">
      <c r="A20" s="16" t="s">
        <v>32</v>
      </c>
      <c r="B20" s="28" t="s">
        <v>33</v>
      </c>
      <c r="C20" s="21" t="s">
        <v>30</v>
      </c>
      <c r="D20" s="25">
        <v>1.4</v>
      </c>
      <c r="E20" s="26">
        <v>0.4</v>
      </c>
      <c r="F20" s="26">
        <v>22.8</v>
      </c>
      <c r="G20" s="26">
        <v>100.4</v>
      </c>
      <c r="H20" s="11"/>
    </row>
    <row r="21" spans="1:8" ht="18" customHeight="1" x14ac:dyDescent="0.25">
      <c r="A21" s="38" t="s">
        <v>11</v>
      </c>
      <c r="B21" s="39"/>
      <c r="C21" s="12">
        <v>200</v>
      </c>
      <c r="D21" s="12">
        <f>SUM(D20)</f>
        <v>1.4</v>
      </c>
      <c r="E21" s="12">
        <f>SUM(E20)</f>
        <v>0.4</v>
      </c>
      <c r="F21" s="12">
        <f>SUM(F20)</f>
        <v>22.8</v>
      </c>
      <c r="G21" s="12">
        <f>SUM(G20)</f>
        <v>100.4</v>
      </c>
      <c r="H21" s="11"/>
    </row>
    <row r="22" spans="1:8" ht="15" customHeight="1" thickBot="1" x14ac:dyDescent="0.3">
      <c r="A22" s="32" t="s">
        <v>24</v>
      </c>
      <c r="B22" s="40"/>
      <c r="C22" s="40"/>
      <c r="D22" s="40"/>
      <c r="E22" s="40"/>
      <c r="F22" s="40"/>
      <c r="G22" s="40"/>
      <c r="H22" s="40"/>
    </row>
    <row r="23" spans="1:8" ht="36.75" customHeight="1" thickBot="1" x14ac:dyDescent="0.3">
      <c r="A23" s="33" t="s">
        <v>8</v>
      </c>
      <c r="B23" s="28" t="s">
        <v>44</v>
      </c>
      <c r="C23" s="18">
        <v>130</v>
      </c>
      <c r="D23" s="17">
        <v>4.93</v>
      </c>
      <c r="E23" s="18">
        <v>5.52</v>
      </c>
      <c r="F23" s="18">
        <v>21.12</v>
      </c>
      <c r="G23" s="18">
        <v>153.87</v>
      </c>
      <c r="H23" s="18">
        <v>898</v>
      </c>
    </row>
    <row r="24" spans="1:8" ht="30.75" customHeight="1" thickBot="1" x14ac:dyDescent="0.3">
      <c r="A24" s="33"/>
      <c r="B24" s="29" t="s">
        <v>45</v>
      </c>
      <c r="C24" s="20">
        <v>100</v>
      </c>
      <c r="D24" s="19">
        <v>13.43</v>
      </c>
      <c r="E24" s="20">
        <v>9.98</v>
      </c>
      <c r="F24" s="20">
        <v>28.66</v>
      </c>
      <c r="G24" s="20">
        <v>258.20999999999998</v>
      </c>
      <c r="H24" s="20">
        <v>183</v>
      </c>
    </row>
    <row r="25" spans="1:8" ht="19.5" customHeight="1" thickBot="1" x14ac:dyDescent="0.3">
      <c r="A25" s="33"/>
      <c r="B25" s="29" t="s">
        <v>35</v>
      </c>
      <c r="C25" s="23">
        <v>200</v>
      </c>
      <c r="D25" s="19">
        <v>1.51</v>
      </c>
      <c r="E25" s="20">
        <v>1.1299999999999999</v>
      </c>
      <c r="F25" s="20">
        <v>12.61</v>
      </c>
      <c r="G25" s="20">
        <v>66.650000000000006</v>
      </c>
      <c r="H25" s="20">
        <v>1066</v>
      </c>
    </row>
    <row r="26" spans="1:8" ht="15.75" thickBot="1" x14ac:dyDescent="0.3">
      <c r="A26" s="33"/>
      <c r="B26" s="30" t="s">
        <v>27</v>
      </c>
      <c r="C26" s="20">
        <v>20</v>
      </c>
      <c r="D26" s="19">
        <v>1.5</v>
      </c>
      <c r="E26" s="20">
        <v>0.2</v>
      </c>
      <c r="F26" s="20">
        <v>10.199999999999999</v>
      </c>
      <c r="G26" s="20">
        <v>48.6</v>
      </c>
      <c r="H26" s="20" t="s">
        <v>26</v>
      </c>
    </row>
    <row r="27" spans="1:8" ht="30.75" customHeight="1" thickBot="1" x14ac:dyDescent="0.3">
      <c r="A27" s="33"/>
      <c r="B27" s="29" t="s">
        <v>43</v>
      </c>
      <c r="C27" s="23">
        <v>184</v>
      </c>
      <c r="D27" s="19">
        <v>0.74</v>
      </c>
      <c r="E27" s="20">
        <v>0.55000000000000004</v>
      </c>
      <c r="F27" s="20">
        <v>18.95</v>
      </c>
      <c r="G27" s="20">
        <v>83.72</v>
      </c>
      <c r="H27" s="20" t="s">
        <v>26</v>
      </c>
    </row>
    <row r="28" spans="1:8" ht="16.5" customHeight="1" thickBot="1" x14ac:dyDescent="0.3">
      <c r="A28" s="34" t="s">
        <v>11</v>
      </c>
      <c r="B28" s="34"/>
      <c r="C28" s="14">
        <v>634</v>
      </c>
      <c r="D28" s="14">
        <f>SUM(D23:D27)</f>
        <v>22.11</v>
      </c>
      <c r="E28" s="15">
        <f>SUM(E23:E27)</f>
        <v>17.38</v>
      </c>
      <c r="F28" s="15">
        <f>SUM(F23:F27)</f>
        <v>91.54</v>
      </c>
      <c r="G28" s="15">
        <f>SUM(G23:G27)</f>
        <v>611.05000000000007</v>
      </c>
      <c r="H28" s="13"/>
    </row>
    <row r="29" spans="1:8" ht="16.5" customHeight="1" thickBot="1" x14ac:dyDescent="0.3">
      <c r="A29" s="32" t="s">
        <v>24</v>
      </c>
      <c r="B29" s="40"/>
      <c r="C29" s="40"/>
      <c r="D29" s="40"/>
      <c r="E29" s="40"/>
      <c r="F29" s="40"/>
      <c r="G29" s="40"/>
      <c r="H29" s="40"/>
    </row>
    <row r="30" spans="1:8" ht="37.5" customHeight="1" thickBot="1" x14ac:dyDescent="0.3">
      <c r="A30" s="33" t="s">
        <v>12</v>
      </c>
      <c r="B30" s="31" t="s">
        <v>31</v>
      </c>
      <c r="C30" s="21">
        <v>100</v>
      </c>
      <c r="D30" s="17">
        <v>1.1000000000000001</v>
      </c>
      <c r="E30" s="18">
        <v>0.2</v>
      </c>
      <c r="F30" s="18">
        <v>3.8</v>
      </c>
      <c r="G30" s="18">
        <v>21.4</v>
      </c>
      <c r="H30" s="21">
        <v>982</v>
      </c>
    </row>
    <row r="31" spans="1:8" ht="39" customHeight="1" thickBot="1" x14ac:dyDescent="0.3">
      <c r="A31" s="33"/>
      <c r="B31" s="30" t="s">
        <v>36</v>
      </c>
      <c r="C31" s="23" t="s">
        <v>29</v>
      </c>
      <c r="D31" s="19">
        <v>5.56</v>
      </c>
      <c r="E31" s="20">
        <v>10.199999999999999</v>
      </c>
      <c r="F31" s="20">
        <v>16.55</v>
      </c>
      <c r="G31" s="23">
        <v>180.24</v>
      </c>
      <c r="H31" s="23">
        <v>17</v>
      </c>
    </row>
    <row r="32" spans="1:8" ht="27.75" customHeight="1" thickBot="1" x14ac:dyDescent="0.3">
      <c r="A32" s="33"/>
      <c r="B32" s="30" t="s">
        <v>37</v>
      </c>
      <c r="C32" s="20">
        <v>115</v>
      </c>
      <c r="D32" s="22">
        <v>11.49</v>
      </c>
      <c r="E32" s="23">
        <v>12.61</v>
      </c>
      <c r="F32" s="23">
        <v>13.7</v>
      </c>
      <c r="G32" s="23">
        <v>214.21</v>
      </c>
      <c r="H32" s="20">
        <v>193</v>
      </c>
    </row>
    <row r="33" spans="1:8" ht="25.5" customHeight="1" thickBot="1" x14ac:dyDescent="0.3">
      <c r="A33" s="33"/>
      <c r="B33" s="30" t="s">
        <v>38</v>
      </c>
      <c r="C33" s="23">
        <v>180</v>
      </c>
      <c r="D33" s="19">
        <v>5.56</v>
      </c>
      <c r="E33" s="20">
        <v>5.0599999999999996</v>
      </c>
      <c r="F33" s="20">
        <v>42.67</v>
      </c>
      <c r="G33" s="23">
        <v>238.49</v>
      </c>
      <c r="H33" s="20">
        <v>310</v>
      </c>
    </row>
    <row r="34" spans="1:8" ht="25.5" customHeight="1" thickBot="1" x14ac:dyDescent="0.3">
      <c r="A34" s="33"/>
      <c r="B34" s="29" t="s">
        <v>46</v>
      </c>
      <c r="C34" s="20">
        <v>200</v>
      </c>
      <c r="D34" s="19">
        <v>0.99</v>
      </c>
      <c r="E34" s="20">
        <v>0.06</v>
      </c>
      <c r="F34" s="20">
        <v>18.36</v>
      </c>
      <c r="G34" s="20">
        <v>77.94</v>
      </c>
      <c r="H34" s="20">
        <v>669</v>
      </c>
    </row>
    <row r="35" spans="1:8" ht="15.75" thickBot="1" x14ac:dyDescent="0.3">
      <c r="A35" s="33"/>
      <c r="B35" s="29" t="s">
        <v>27</v>
      </c>
      <c r="C35" s="20">
        <v>25</v>
      </c>
      <c r="D35" s="19">
        <v>1.88</v>
      </c>
      <c r="E35" s="20">
        <v>0.25</v>
      </c>
      <c r="F35" s="20">
        <v>12.75</v>
      </c>
      <c r="G35" s="20">
        <v>60.75</v>
      </c>
      <c r="H35" s="20" t="s">
        <v>26</v>
      </c>
    </row>
    <row r="36" spans="1:8" ht="15.75" thickBot="1" x14ac:dyDescent="0.3">
      <c r="A36" s="33"/>
      <c r="B36" s="30" t="s">
        <v>28</v>
      </c>
      <c r="C36" s="20">
        <v>20</v>
      </c>
      <c r="D36" s="19">
        <v>1.32</v>
      </c>
      <c r="E36" s="20">
        <v>0.24</v>
      </c>
      <c r="F36" s="20">
        <v>7.92</v>
      </c>
      <c r="G36" s="20">
        <v>39.119999999999997</v>
      </c>
      <c r="H36" s="24"/>
    </row>
    <row r="37" spans="1:8" ht="15.75" thickBot="1" x14ac:dyDescent="0.3">
      <c r="A37" s="34" t="s">
        <v>13</v>
      </c>
      <c r="B37" s="34"/>
      <c r="C37" s="14">
        <v>920</v>
      </c>
      <c r="D37" s="14">
        <f>SUM(D30:D36)</f>
        <v>27.899999999999995</v>
      </c>
      <c r="E37" s="15">
        <f>SUM(E30:E36)</f>
        <v>28.619999999999994</v>
      </c>
      <c r="F37" s="15">
        <f>SUM(F30:F36)</f>
        <v>115.75</v>
      </c>
      <c r="G37" s="15">
        <f>SUM(G30:G36)</f>
        <v>832.15</v>
      </c>
      <c r="H37" s="15"/>
    </row>
    <row r="38" spans="1:8" x14ac:dyDescent="0.25">
      <c r="A38" s="4" t="s">
        <v>40</v>
      </c>
      <c r="B38" s="8"/>
      <c r="C38" s="27">
        <f>C18+C21</f>
        <v>805</v>
      </c>
      <c r="D38" s="9">
        <f>D18+D21</f>
        <v>21.409999999999997</v>
      </c>
      <c r="E38" s="9">
        <f>E18+E21</f>
        <v>15.95</v>
      </c>
      <c r="F38" s="9">
        <f>F18+F21</f>
        <v>108.34</v>
      </c>
      <c r="G38" s="9">
        <f>G18+G21</f>
        <v>662.42</v>
      </c>
      <c r="H38" s="10"/>
    </row>
    <row r="39" spans="1:8" x14ac:dyDescent="0.25">
      <c r="A39" s="6" t="s">
        <v>25</v>
      </c>
      <c r="B39" s="4"/>
      <c r="C39" s="7">
        <f>C28+C37</f>
        <v>1554</v>
      </c>
      <c r="D39" s="7">
        <f>D28+D37</f>
        <v>50.009999999999991</v>
      </c>
      <c r="E39" s="7">
        <f>E28+E37</f>
        <v>45.999999999999993</v>
      </c>
      <c r="F39" s="7">
        <f>F28+F37</f>
        <v>207.29000000000002</v>
      </c>
      <c r="G39" s="7">
        <f>G28+G37</f>
        <v>1443.2</v>
      </c>
      <c r="H39" s="5"/>
    </row>
  </sheetData>
  <mergeCells count="24">
    <mergeCell ref="A12:H12"/>
    <mergeCell ref="A11:H11"/>
    <mergeCell ref="A13:A17"/>
    <mergeCell ref="A8:A9"/>
    <mergeCell ref="B8:B9"/>
    <mergeCell ref="C8:C9"/>
    <mergeCell ref="A10:H10"/>
    <mergeCell ref="G1:H1"/>
    <mergeCell ref="G2:H2"/>
    <mergeCell ref="G3:H3"/>
    <mergeCell ref="G4:H4"/>
    <mergeCell ref="G5:H5"/>
    <mergeCell ref="D8:F8"/>
    <mergeCell ref="A6:H6"/>
    <mergeCell ref="H8:H9"/>
    <mergeCell ref="A18:B18"/>
    <mergeCell ref="A19:H19"/>
    <mergeCell ref="A21:B21"/>
    <mergeCell ref="A22:H22"/>
    <mergeCell ref="A23:A27"/>
    <mergeCell ref="A28:B28"/>
    <mergeCell ref="A29:H29"/>
    <mergeCell ref="A30:A36"/>
    <mergeCell ref="A37:B3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2023-02-25T00:55:58Z</dcterms:modified>
</cp:coreProperties>
</file>