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39" i="1" l="1"/>
  <c r="C38" i="1"/>
  <c r="G37" i="1"/>
  <c r="F37" i="1"/>
  <c r="E37" i="1"/>
  <c r="E39" i="1" s="1"/>
  <c r="D37" i="1"/>
  <c r="G28" i="1"/>
  <c r="G39" i="1" s="1"/>
  <c r="F28" i="1"/>
  <c r="E28" i="1"/>
  <c r="D28" i="1"/>
  <c r="G21" i="1"/>
  <c r="F21" i="1"/>
  <c r="E21" i="1"/>
  <c r="E38" i="1" s="1"/>
  <c r="D21" i="1"/>
  <c r="G18" i="1"/>
  <c r="G38" i="1" s="1"/>
  <c r="F18" i="1"/>
  <c r="F38" i="1" s="1"/>
  <c r="E18" i="1"/>
  <c r="D18" i="1"/>
  <c r="F39" i="1" l="1"/>
  <c r="D38" i="1"/>
  <c r="D39" i="1"/>
</calcChain>
</file>

<file path=xl/sharedStrings.xml><?xml version="1.0" encoding="utf-8"?>
<sst xmlns="http://schemas.openxmlformats.org/spreadsheetml/2006/main" count="62" uniqueCount="46">
  <si>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</si>
  <si>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</si>
  <si>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</si>
  <si>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</si>
  <si>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</si>
  <si>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</si>
  <si>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</si>
  <si>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</si>
  <si>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</si>
  <si>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</si>
  <si>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</si>
  <si>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</si>
  <si>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</si>
  <si>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</si>
  <si>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</si>
  <si>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</si>
  <si>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</si>
  <si>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</si>
  <si>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</si>
  <si>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</si>
  <si>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</si>
  <si>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</si>
  <si>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</si>
  <si>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</si>
  <si>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</si>
  <si>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3. Возрастная категория: 7-11 лет</t>
  </si>
  <si>
    <t>Итого за день 3. Возрастная категория: 12 лет и старше</t>
  </si>
  <si>
    <t>-</t>
  </si>
  <si>
    <t>Хлеб пшеничный йодированный</t>
  </si>
  <si>
    <t>Хлеб ржаной</t>
  </si>
  <si>
    <t>167/998</t>
  </si>
  <si>
    <t>20/250</t>
  </si>
  <si>
    <t>Яблоко свежее</t>
  </si>
  <si>
    <t>Второй завтрак</t>
  </si>
  <si>
    <t>Неделя 4 (1 смена)</t>
  </si>
  <si>
    <t>Пюре картофельное (картофель, молоко, масло слив., соль йод.)</t>
  </si>
  <si>
    <t>Рассольник Ленинградский с фаршем (говядина, крупа перловая, картофель, моркорвь, лук репч., томат паста, масло подсолн., огурцы солен., соль йод.)</t>
  </si>
  <si>
    <t>Макаронные изделия отварные (макаронные изделия, масло сл.)</t>
  </si>
  <si>
    <t>Компот из изюма с витамином С (изюм, сахар, лимонная кислота, аскорбиновая кислота, вода.)</t>
  </si>
  <si>
    <t>"27"  февраля 2023 г.</t>
  </si>
  <si>
    <t xml:space="preserve">Груша свежая </t>
  </si>
  <si>
    <t>Биточки рыбные по-домашнему с соусом белым (филе минтая, крупа рисовая, лук, сухарь панировочный, яйцо, соль, соус.)90/30</t>
  </si>
  <si>
    <r>
      <t xml:space="preserve">Чай с сахаром </t>
    </r>
    <r>
      <rPr>
        <sz val="7"/>
        <color indexed="8"/>
        <rFont val="Times New Roman"/>
        <family val="1"/>
        <charset val="204"/>
      </rPr>
      <t>(чай, сахар)</t>
    </r>
  </si>
  <si>
    <t>Кекс столичный (кондитерский цех)</t>
  </si>
  <si>
    <r>
      <t xml:space="preserve">Гуляш мясной (говядина, лук репч., томат паста, масло раст., мука ,соль йод.) </t>
    </r>
    <r>
      <rPr>
        <sz val="7"/>
        <color indexed="8"/>
        <rFont val="Times New Roman"/>
        <family val="1"/>
        <charset val="204"/>
      </rPr>
      <t>50/50</t>
    </r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</si>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</sst>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30" zoomScale="120" zoomScaleNormal="120" workbookViewId="0">
      <selection activeCell="A40" sqref="A40:XFD246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45" t="s">
        <v>15</v>
      </c>
      <c r="H1" s="45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45" t="s">
        <v>16</v>
      </c>
      <c r="H2" s="45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45" t="s">
        <v>17</v>
      </c>
      <c r="H3" s="45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45" t="s">
        <v>18</v>
      </c>
      <c r="H4" s="45"/>
      <c r="I4" s="2"/>
      <c r="J4" s="2"/>
      <c r="K4" s="2"/>
      <c r="L4" s="2"/>
      <c r="M4" s="2"/>
      <c r="N4" s="2"/>
      <c r="R4" s="2"/>
    </row>
    <row r="5" spans="1:18" x14ac:dyDescent="0.25">
      <c r="A5" s="1" t="s">
        <v>39</v>
      </c>
      <c r="B5" s="1"/>
      <c r="C5" s="2"/>
      <c r="D5" s="2"/>
      <c r="E5" s="2"/>
      <c r="F5" s="2"/>
      <c r="G5" s="45" t="s">
        <v>19</v>
      </c>
      <c r="H5" s="45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46" t="s">
        <v>20</v>
      </c>
      <c r="B6" s="46"/>
      <c r="C6" s="46"/>
      <c r="D6" s="46"/>
      <c r="E6" s="46"/>
      <c r="F6" s="46"/>
      <c r="G6" s="46"/>
      <c r="H6" s="46"/>
    </row>
    <row r="8" spans="1:18" x14ac:dyDescent="0.25">
      <c r="A8" s="42" t="s">
        <v>2</v>
      </c>
      <c r="B8" s="42" t="s">
        <v>0</v>
      </c>
      <c r="C8" s="42" t="s">
        <v>1</v>
      </c>
      <c r="D8" s="42" t="s">
        <v>3</v>
      </c>
      <c r="E8" s="42"/>
      <c r="F8" s="42"/>
      <c r="G8" s="6" t="s">
        <v>9</v>
      </c>
      <c r="H8" s="42" t="s">
        <v>7</v>
      </c>
    </row>
    <row r="9" spans="1:18" x14ac:dyDescent="0.25">
      <c r="A9" s="42"/>
      <c r="B9" s="42"/>
      <c r="C9" s="42"/>
      <c r="D9" s="6" t="s">
        <v>4</v>
      </c>
      <c r="E9" s="6" t="s">
        <v>5</v>
      </c>
      <c r="F9" s="6" t="s">
        <v>6</v>
      </c>
      <c r="G9" s="6" t="s">
        <v>10</v>
      </c>
      <c r="H9" s="42"/>
    </row>
    <row r="10" spans="1:18" x14ac:dyDescent="0.25">
      <c r="A10" s="44" t="s">
        <v>34</v>
      </c>
      <c r="B10" s="44"/>
      <c r="C10" s="44"/>
      <c r="D10" s="44"/>
      <c r="E10" s="44"/>
      <c r="F10" s="44"/>
      <c r="G10" s="44"/>
      <c r="H10" s="44"/>
    </row>
    <row r="11" spans="1:18" x14ac:dyDescent="0.25">
      <c r="A11" s="43" t="s">
        <v>45</v>
      </c>
      <c r="B11" s="43"/>
      <c r="C11" s="43"/>
      <c r="D11" s="43"/>
      <c r="E11" s="43"/>
      <c r="F11" s="43"/>
      <c r="G11" s="43"/>
      <c r="H11" s="43"/>
    </row>
    <row r="12" spans="1:18" ht="15.75" thickBot="1" x14ac:dyDescent="0.3">
      <c r="A12" s="36" t="s">
        <v>23</v>
      </c>
      <c r="B12" s="36"/>
      <c r="C12" s="36"/>
      <c r="D12" s="36"/>
      <c r="E12" s="36"/>
      <c r="F12" s="36"/>
      <c r="G12" s="36"/>
      <c r="H12" s="36"/>
    </row>
    <row r="13" spans="1:18" ht="27.75" customHeight="1" thickBot="1" x14ac:dyDescent="0.3">
      <c r="A13" s="47" t="s">
        <v>8</v>
      </c>
      <c r="B13" s="33" t="s">
        <v>41</v>
      </c>
      <c r="C13" s="21">
        <v>120</v>
      </c>
      <c r="D13" s="20">
        <v>15.38</v>
      </c>
      <c r="E13" s="21">
        <v>6.32</v>
      </c>
      <c r="F13" s="21">
        <v>10.130000000000001</v>
      </c>
      <c r="G13" s="21">
        <v>158.91</v>
      </c>
      <c r="H13" s="21">
        <v>272</v>
      </c>
    </row>
    <row r="14" spans="1:18" ht="39" customHeight="1" thickBot="1" x14ac:dyDescent="0.3">
      <c r="A14" s="48"/>
      <c r="B14" s="31" t="s">
        <v>35</v>
      </c>
      <c r="C14" s="27">
        <v>160</v>
      </c>
      <c r="D14" s="22">
        <v>3.3</v>
      </c>
      <c r="E14" s="23">
        <v>4.7699999999999996</v>
      </c>
      <c r="F14" s="23">
        <v>21.44</v>
      </c>
      <c r="G14" s="23">
        <v>141.86000000000001</v>
      </c>
      <c r="H14" s="23">
        <v>371</v>
      </c>
    </row>
    <row r="15" spans="1:18" ht="12" customHeight="1" thickBot="1" x14ac:dyDescent="0.3">
      <c r="A15" s="48"/>
      <c r="B15" s="31" t="s">
        <v>42</v>
      </c>
      <c r="C15" s="27">
        <v>200</v>
      </c>
      <c r="D15" s="22">
        <v>0</v>
      </c>
      <c r="E15" s="23">
        <v>0</v>
      </c>
      <c r="F15" s="23">
        <v>9.08</v>
      </c>
      <c r="G15" s="23">
        <v>36.32</v>
      </c>
      <c r="H15" s="34">
        <v>663</v>
      </c>
    </row>
    <row r="16" spans="1:18" ht="20.25" customHeight="1" thickBot="1" x14ac:dyDescent="0.3">
      <c r="A16" s="48"/>
      <c r="B16" s="32" t="s">
        <v>28</v>
      </c>
      <c r="C16" s="23">
        <v>23</v>
      </c>
      <c r="D16" s="22">
        <v>1.73</v>
      </c>
      <c r="E16" s="23">
        <v>0.23</v>
      </c>
      <c r="F16" s="23">
        <v>11.73</v>
      </c>
      <c r="G16" s="23">
        <v>55.89</v>
      </c>
      <c r="H16" s="23" t="s">
        <v>27</v>
      </c>
    </row>
    <row r="17" spans="1:12" ht="18.75" customHeight="1" thickBot="1" x14ac:dyDescent="0.3">
      <c r="A17" s="49"/>
      <c r="B17" s="31" t="s">
        <v>43</v>
      </c>
      <c r="C17" s="27">
        <v>60</v>
      </c>
      <c r="D17" s="22">
        <v>2.0299999999999998</v>
      </c>
      <c r="E17" s="23">
        <v>10.63</v>
      </c>
      <c r="F17" s="23">
        <v>26.58</v>
      </c>
      <c r="G17" s="23">
        <v>213.55</v>
      </c>
      <c r="H17" s="23">
        <v>847</v>
      </c>
    </row>
    <row r="18" spans="1:12" ht="19.5" customHeight="1" thickBot="1" x14ac:dyDescent="0.3">
      <c r="A18" s="35" t="s">
        <v>11</v>
      </c>
      <c r="B18" s="35"/>
      <c r="C18" s="17">
        <v>565</v>
      </c>
      <c r="D18" s="17">
        <f>SUM(D13:D17)</f>
        <v>22.44</v>
      </c>
      <c r="E18" s="18">
        <f>SUM(E13:E17)</f>
        <v>21.950000000000003</v>
      </c>
      <c r="F18" s="18">
        <f>SUM(F13:F17)</f>
        <v>78.959999999999994</v>
      </c>
      <c r="G18" s="18">
        <f>SUM(G13:G17)</f>
        <v>606.53</v>
      </c>
      <c r="H18" s="16"/>
    </row>
    <row r="19" spans="1:12" ht="15.75" customHeight="1" thickBot="1" x14ac:dyDescent="0.3">
      <c r="A19" s="37" t="s">
        <v>23</v>
      </c>
      <c r="B19" s="38"/>
      <c r="C19" s="38"/>
      <c r="D19" s="38"/>
      <c r="E19" s="38"/>
      <c r="F19" s="38"/>
      <c r="G19" s="38"/>
      <c r="H19" s="39"/>
      <c r="J19" s="4"/>
      <c r="K19" s="5"/>
      <c r="L19" s="3"/>
    </row>
    <row r="20" spans="1:12" ht="15.75" customHeight="1" thickBot="1" x14ac:dyDescent="0.3">
      <c r="A20" s="19" t="s">
        <v>33</v>
      </c>
      <c r="B20" s="30" t="s">
        <v>40</v>
      </c>
      <c r="C20" s="25">
        <v>132</v>
      </c>
      <c r="D20" s="20">
        <v>0.53</v>
      </c>
      <c r="E20" s="21">
        <v>0.4</v>
      </c>
      <c r="F20" s="21">
        <v>13.6</v>
      </c>
      <c r="G20" s="21">
        <v>60.06</v>
      </c>
      <c r="H20" s="28" t="s">
        <v>27</v>
      </c>
      <c r="J20" s="4"/>
      <c r="K20" s="5"/>
      <c r="L20" s="3"/>
    </row>
    <row r="21" spans="1:12" ht="29.25" customHeight="1" x14ac:dyDescent="0.25">
      <c r="A21" s="40" t="s">
        <v>11</v>
      </c>
      <c r="B21" s="41"/>
      <c r="C21" s="15">
        <v>171</v>
      </c>
      <c r="D21" s="15">
        <f>SUM(D20)</f>
        <v>0.53</v>
      </c>
      <c r="E21" s="15">
        <f>SUM(E20)</f>
        <v>0.4</v>
      </c>
      <c r="F21" s="15">
        <f>SUM(F20)</f>
        <v>13.6</v>
      </c>
      <c r="G21" s="15">
        <f>SUM(G20)</f>
        <v>60.06</v>
      </c>
      <c r="H21" s="14"/>
      <c r="J21" s="4"/>
      <c r="K21" s="5"/>
      <c r="L21" s="3"/>
    </row>
    <row r="22" spans="1:12" ht="15.75" customHeight="1" thickBot="1" x14ac:dyDescent="0.3">
      <c r="A22" s="36" t="s">
        <v>24</v>
      </c>
      <c r="B22" s="36"/>
      <c r="C22" s="36"/>
      <c r="D22" s="36"/>
      <c r="E22" s="36"/>
      <c r="F22" s="36"/>
      <c r="G22" s="36"/>
      <c r="H22" s="36"/>
      <c r="J22" s="4"/>
      <c r="K22" s="5"/>
      <c r="L22" s="3"/>
    </row>
    <row r="23" spans="1:12" ht="21.75" thickBot="1" x14ac:dyDescent="0.3">
      <c r="A23" s="47" t="s">
        <v>8</v>
      </c>
      <c r="B23" s="33" t="s">
        <v>41</v>
      </c>
      <c r="C23" s="21">
        <v>120</v>
      </c>
      <c r="D23" s="20">
        <v>15.38</v>
      </c>
      <c r="E23" s="21">
        <v>6.32</v>
      </c>
      <c r="F23" s="21">
        <v>10.130000000000001</v>
      </c>
      <c r="G23" s="21">
        <v>158.91</v>
      </c>
      <c r="H23" s="21">
        <v>272</v>
      </c>
      <c r="J23" s="4"/>
      <c r="K23" s="5"/>
      <c r="L23" s="3"/>
    </row>
    <row r="24" spans="1:12" ht="27" customHeight="1" thickBot="1" x14ac:dyDescent="0.3">
      <c r="A24" s="48"/>
      <c r="B24" s="31" t="s">
        <v>35</v>
      </c>
      <c r="C24" s="23">
        <v>220</v>
      </c>
      <c r="D24" s="26">
        <v>4.53</v>
      </c>
      <c r="E24" s="27">
        <v>6.56</v>
      </c>
      <c r="F24" s="27">
        <v>29.48</v>
      </c>
      <c r="G24" s="27">
        <v>195.05</v>
      </c>
      <c r="H24" s="23">
        <v>371</v>
      </c>
      <c r="J24" s="4"/>
      <c r="K24" s="5"/>
      <c r="L24" s="3"/>
    </row>
    <row r="25" spans="1:12" ht="30.75" customHeight="1" thickBot="1" x14ac:dyDescent="0.3">
      <c r="A25" s="48"/>
      <c r="B25" s="31" t="s">
        <v>42</v>
      </c>
      <c r="C25" s="27">
        <v>200</v>
      </c>
      <c r="D25" s="22">
        <v>0</v>
      </c>
      <c r="E25" s="23">
        <v>0</v>
      </c>
      <c r="F25" s="23">
        <v>9.08</v>
      </c>
      <c r="G25" s="23">
        <v>36.32</v>
      </c>
      <c r="H25" s="34">
        <v>663</v>
      </c>
      <c r="J25" s="4"/>
      <c r="K25" s="5"/>
      <c r="L25" s="3"/>
    </row>
    <row r="26" spans="1:12" ht="31.5" customHeight="1" thickBot="1" x14ac:dyDescent="0.3">
      <c r="A26" s="48"/>
      <c r="B26" s="31" t="s">
        <v>28</v>
      </c>
      <c r="C26" s="23">
        <v>31</v>
      </c>
      <c r="D26" s="22">
        <v>2.33</v>
      </c>
      <c r="E26" s="23">
        <v>0.31</v>
      </c>
      <c r="F26" s="23">
        <v>15.81</v>
      </c>
      <c r="G26" s="23">
        <v>75.33</v>
      </c>
      <c r="H26" s="23" t="s">
        <v>27</v>
      </c>
      <c r="J26" s="4"/>
      <c r="K26" s="5"/>
      <c r="L26" s="3"/>
    </row>
    <row r="27" spans="1:12" ht="22.5" customHeight="1" thickBot="1" x14ac:dyDescent="0.3">
      <c r="A27" s="49"/>
      <c r="B27" s="31" t="s">
        <v>43</v>
      </c>
      <c r="C27" s="27">
        <v>60</v>
      </c>
      <c r="D27" s="22">
        <v>2.0299999999999998</v>
      </c>
      <c r="E27" s="23">
        <v>10.63</v>
      </c>
      <c r="F27" s="23">
        <v>26.58</v>
      </c>
      <c r="G27" s="23">
        <v>213.55</v>
      </c>
      <c r="H27" s="23">
        <v>847</v>
      </c>
      <c r="J27" s="4"/>
      <c r="K27" s="5"/>
      <c r="L27" s="3"/>
    </row>
    <row r="28" spans="1:12" ht="19.5" customHeight="1" thickBot="1" x14ac:dyDescent="0.3">
      <c r="A28" s="35" t="s">
        <v>11</v>
      </c>
      <c r="B28" s="35"/>
      <c r="C28" s="17">
        <v>631</v>
      </c>
      <c r="D28" s="17">
        <f>SUM(D23:D27)</f>
        <v>24.270000000000003</v>
      </c>
      <c r="E28" s="18">
        <f>SUM(E23:E27)</f>
        <v>23.82</v>
      </c>
      <c r="F28" s="18">
        <f>SUM(F23:F27)</f>
        <v>91.08</v>
      </c>
      <c r="G28" s="18">
        <f>SUM(G23:G27)</f>
        <v>679.16000000000008</v>
      </c>
      <c r="H28" s="16"/>
      <c r="J28" s="4"/>
      <c r="K28" s="5"/>
      <c r="L28" s="3"/>
    </row>
    <row r="29" spans="1:12" ht="16.5" customHeight="1" thickBot="1" x14ac:dyDescent="0.3">
      <c r="A29" s="36" t="s">
        <v>24</v>
      </c>
      <c r="B29" s="36"/>
      <c r="C29" s="36"/>
      <c r="D29" s="36"/>
      <c r="E29" s="36"/>
      <c r="F29" s="36"/>
      <c r="G29" s="36"/>
      <c r="H29" s="36"/>
    </row>
    <row r="30" spans="1:12" ht="32.25" thickBot="1" x14ac:dyDescent="0.3">
      <c r="A30" s="42" t="s">
        <v>12</v>
      </c>
      <c r="B30" s="30" t="s">
        <v>36</v>
      </c>
      <c r="C30" s="25" t="s">
        <v>31</v>
      </c>
      <c r="D30" s="24">
        <v>5.13</v>
      </c>
      <c r="E30" s="25">
        <v>7.27</v>
      </c>
      <c r="F30" s="25">
        <v>16.72</v>
      </c>
      <c r="G30" s="25">
        <v>152.82</v>
      </c>
      <c r="H30" s="25" t="s">
        <v>30</v>
      </c>
    </row>
    <row r="31" spans="1:12" ht="24" customHeight="1" thickBot="1" x14ac:dyDescent="0.3">
      <c r="A31" s="42"/>
      <c r="B31" s="31" t="s">
        <v>44</v>
      </c>
      <c r="C31" s="23">
        <v>100</v>
      </c>
      <c r="D31" s="26">
        <v>11.7</v>
      </c>
      <c r="E31" s="27">
        <v>12.47</v>
      </c>
      <c r="F31" s="27">
        <v>3.59</v>
      </c>
      <c r="G31" s="27">
        <v>173.43</v>
      </c>
      <c r="H31" s="27">
        <v>550</v>
      </c>
    </row>
    <row r="32" spans="1:12" ht="24" customHeight="1" thickBot="1" x14ac:dyDescent="0.3">
      <c r="A32" s="42"/>
      <c r="B32" s="31" t="s">
        <v>37</v>
      </c>
      <c r="C32" s="23">
        <v>200</v>
      </c>
      <c r="D32" s="22">
        <v>7.22</v>
      </c>
      <c r="E32" s="23">
        <v>5.42</v>
      </c>
      <c r="F32" s="23">
        <v>42.4</v>
      </c>
      <c r="G32" s="23">
        <v>247.26</v>
      </c>
      <c r="H32" s="23">
        <v>307</v>
      </c>
    </row>
    <row r="33" spans="1:8" ht="30" customHeight="1" thickBot="1" x14ac:dyDescent="0.3">
      <c r="A33" s="42"/>
      <c r="B33" s="31" t="s">
        <v>38</v>
      </c>
      <c r="C33" s="27">
        <v>200</v>
      </c>
      <c r="D33" s="22">
        <v>0.1</v>
      </c>
      <c r="E33" s="23">
        <v>0.43</v>
      </c>
      <c r="F33" s="23">
        <v>21.06</v>
      </c>
      <c r="G33" s="23">
        <v>88.51</v>
      </c>
      <c r="H33" s="23">
        <v>435</v>
      </c>
    </row>
    <row r="34" spans="1:8" ht="29.25" customHeight="1" thickBot="1" x14ac:dyDescent="0.3">
      <c r="A34" s="42"/>
      <c r="B34" s="32" t="s">
        <v>28</v>
      </c>
      <c r="C34" s="27">
        <v>30</v>
      </c>
      <c r="D34" s="22">
        <v>2.25</v>
      </c>
      <c r="E34" s="23">
        <v>0.3</v>
      </c>
      <c r="F34" s="23">
        <v>15.3</v>
      </c>
      <c r="G34" s="23">
        <v>72.900000000000006</v>
      </c>
      <c r="H34" s="23" t="s">
        <v>27</v>
      </c>
    </row>
    <row r="35" spans="1:8" ht="29.25" customHeight="1" thickBot="1" x14ac:dyDescent="0.3">
      <c r="A35" s="42"/>
      <c r="B35" s="32" t="s">
        <v>29</v>
      </c>
      <c r="C35" s="23">
        <v>30</v>
      </c>
      <c r="D35" s="22">
        <v>1.98</v>
      </c>
      <c r="E35" s="23">
        <v>0.36</v>
      </c>
      <c r="F35" s="23">
        <v>11.88</v>
      </c>
      <c r="G35" s="23">
        <v>58.68</v>
      </c>
      <c r="H35" s="23" t="s">
        <v>27</v>
      </c>
    </row>
    <row r="36" spans="1:8" ht="17.25" customHeight="1" thickBot="1" x14ac:dyDescent="0.3">
      <c r="A36" s="42"/>
      <c r="B36" s="32" t="s">
        <v>32</v>
      </c>
      <c r="C36" s="23">
        <v>166</v>
      </c>
      <c r="D36" s="22">
        <v>0.66</v>
      </c>
      <c r="E36" s="23">
        <v>0.66</v>
      </c>
      <c r="F36" s="23">
        <v>16.27</v>
      </c>
      <c r="G36" s="23">
        <v>73.7</v>
      </c>
      <c r="H36" s="23"/>
    </row>
    <row r="37" spans="1:8" ht="21" customHeight="1" thickBot="1" x14ac:dyDescent="0.3">
      <c r="A37" s="35" t="s">
        <v>13</v>
      </c>
      <c r="B37" s="35"/>
      <c r="C37" s="17">
        <v>996</v>
      </c>
      <c r="D37" s="17">
        <f>SUM(D30:D36)</f>
        <v>29.04</v>
      </c>
      <c r="E37" s="18">
        <f>SUM(E30:E36)</f>
        <v>26.910000000000004</v>
      </c>
      <c r="F37" s="18">
        <f>SUM(F30:F36)</f>
        <v>127.21999999999998</v>
      </c>
      <c r="G37" s="18">
        <f>SUM(G30:G36)</f>
        <v>867.3</v>
      </c>
      <c r="H37" s="18"/>
    </row>
    <row r="38" spans="1:8" ht="15.75" customHeight="1" x14ac:dyDescent="0.25">
      <c r="A38" s="7" t="s">
        <v>25</v>
      </c>
      <c r="B38" s="11"/>
      <c r="C38" s="29">
        <f>C18+C21</f>
        <v>736</v>
      </c>
      <c r="D38" s="12">
        <f>D18+D21</f>
        <v>22.970000000000002</v>
      </c>
      <c r="E38" s="12">
        <f>E18+E21</f>
        <v>22.35</v>
      </c>
      <c r="F38" s="12">
        <f>F18+F21</f>
        <v>92.559999999999988</v>
      </c>
      <c r="G38" s="12">
        <f>G18+G21</f>
        <v>666.58999999999992</v>
      </c>
      <c r="H38" s="13"/>
    </row>
    <row r="39" spans="1:8" x14ac:dyDescent="0.25">
      <c r="A39" s="9" t="s">
        <v>26</v>
      </c>
      <c r="B39" s="7"/>
      <c r="C39" s="10">
        <f>C28+C37</f>
        <v>1627</v>
      </c>
      <c r="D39" s="10">
        <f>D28+D37</f>
        <v>53.31</v>
      </c>
      <c r="E39" s="10">
        <f>E28+E37</f>
        <v>50.730000000000004</v>
      </c>
      <c r="F39" s="10">
        <f>F28+F37</f>
        <v>218.29999999999998</v>
      </c>
      <c r="G39" s="10">
        <f>G28+G37</f>
        <v>1546.46</v>
      </c>
      <c r="H39" s="8"/>
    </row>
  </sheetData>
  <mergeCells count="24">
    <mergeCell ref="A28:B28"/>
    <mergeCell ref="A29:H29"/>
    <mergeCell ref="A30:A36"/>
    <mergeCell ref="A37:B37"/>
    <mergeCell ref="G1:H1"/>
    <mergeCell ref="G2:H2"/>
    <mergeCell ref="G3:H3"/>
    <mergeCell ref="G4:H4"/>
    <mergeCell ref="G5:H5"/>
    <mergeCell ref="D8:F8"/>
    <mergeCell ref="A6:H6"/>
    <mergeCell ref="H8:H9"/>
    <mergeCell ref="A13:A17"/>
    <mergeCell ref="A18:B18"/>
    <mergeCell ref="A19:H19"/>
    <mergeCell ref="A21:B21"/>
    <mergeCell ref="A22:H22"/>
    <mergeCell ref="A23:A27"/>
    <mergeCell ref="A8:A9"/>
    <mergeCell ref="B8:B9"/>
    <mergeCell ref="C8:C9"/>
    <mergeCell ref="A10:H10"/>
    <mergeCell ref="A12:H12"/>
    <mergeCell ref="A11:H11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2023-02-25T00:59:01Z</dcterms:modified>
</cp:coreProperties>
</file>