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6" i="1" l="1"/>
  <c r="F36" i="1"/>
  <c r="E36" i="1"/>
  <c r="D36" i="1"/>
  <c r="G27" i="1"/>
  <c r="F27" i="1"/>
  <c r="E27" i="1"/>
  <c r="D27" i="1"/>
  <c r="D38" i="1" s="1"/>
  <c r="G20" i="1"/>
  <c r="F20" i="1"/>
  <c r="E20" i="1"/>
  <c r="D20" i="1"/>
  <c r="G17" i="1"/>
  <c r="G37" i="1" s="1"/>
  <c r="F17" i="1"/>
  <c r="E17" i="1"/>
  <c r="D17" i="1"/>
  <c r="D37" i="1"/>
  <c r="C38" i="1"/>
  <c r="C37" i="1"/>
  <c r="E37" i="1" l="1"/>
  <c r="F38" i="1"/>
  <c r="E38" i="1"/>
  <c r="G38" i="1"/>
  <c r="F37" i="1"/>
</calcChain>
</file>

<file path=xl/sharedStrings.xml><?xml version="1.0" encoding="utf-8"?>
<sst xmlns="http://schemas.openxmlformats.org/spreadsheetml/2006/main" count="67" uniqueCount="49">
  <si>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</si>
  <si>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</si>
  <si>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</si>
  <si>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</si>
  <si>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</si>
  <si>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</si>
  <si>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</si>
  <si>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</si>
  <si>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</si>
  <si>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</si>
  <si>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</si>
  <si>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</si>
  <si>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</si>
  <si>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</si>
  <si>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</si>
  <si>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</si>
  <si>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</si>
  <si>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</si>
  <si>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</si>
  <si>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</si>
  <si>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</si>
  <si>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</si>
  <si>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</si>
  <si>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</si>
  <si>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</si>
  <si>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6. Возрастная категория: 7-11 лет</t>
  </si>
  <si>
    <t>Итого за день 6. Возрастная категория: 12 лет и старше</t>
  </si>
  <si>
    <t xml:space="preserve">День 6  </t>
  </si>
  <si>
    <t>-</t>
  </si>
  <si>
    <t>Хлеб пшеничный йодированный</t>
  </si>
  <si>
    <t>Хлеб ржаной</t>
  </si>
  <si>
    <t>Яблоко свежее</t>
  </si>
  <si>
    <t>30/250</t>
  </si>
  <si>
    <t>165/998</t>
  </si>
  <si>
    <t>669а</t>
  </si>
  <si>
    <t xml:space="preserve">Яблоко </t>
  </si>
  <si>
    <t>251а</t>
  </si>
  <si>
    <t>973/370</t>
  </si>
  <si>
    <t>Второй завтрак</t>
  </si>
  <si>
    <t xml:space="preserve">Хлеб пшеничный йодированный </t>
  </si>
  <si>
    <t>"27"  февраля 2023 г.</t>
  </si>
  <si>
    <t xml:space="preserve">Груша свежая </t>
  </si>
  <si>
    <t>Биточки рубленные из индейки с соусом  (индейка филе, хлеб, сухари, соль йод, масло раст., томатная паста, вода, мука) 80/30</t>
  </si>
  <si>
    <t>Перловка с овощами (крупа перловая, масло слив., соль йодир., лук, морковь, томат)</t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</si>
  <si>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>(чай, молоко)</t>
    </r>
  </si>
  <si>
    <t>Борщ из свежей капусты с картофелем, с фаршем (говядина, картофель, капуста, свекла, морковь, лук репч., томат паста, масло раст., соль йод.)</t>
  </si>
  <si>
    <r>
      <t>Котлета Мечта с маслом</t>
    </r>
    <r>
      <rPr>
        <sz val="7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масло слс) 90/10</t>
    </r>
  </si>
  <si>
    <t>Пюре картофельное(картофель,молоко 3,2%,масло слив,соль йод,)</t>
  </si>
  <si>
    <t>Компот из кураги с вит С (курага, сахар, лимон.кислота,  аскорб. кислота)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</si>
</sst>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20" zoomScaleNormal="120" workbookViewId="0">
      <selection activeCell="A39" sqref="A39:XFD15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8" t="s">
        <v>15</v>
      </c>
      <c r="H1" s="48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8" t="s">
        <v>16</v>
      </c>
      <c r="H2" s="48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8" t="s">
        <v>17</v>
      </c>
      <c r="H3" s="48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8" t="s">
        <v>18</v>
      </c>
      <c r="H4" s="48"/>
      <c r="I4" s="2"/>
      <c r="J4" s="2"/>
      <c r="K4" s="2"/>
      <c r="L4" s="2"/>
      <c r="M4" s="2"/>
      <c r="N4" s="2"/>
      <c r="R4" s="2"/>
    </row>
    <row r="5" spans="1:18" x14ac:dyDescent="0.25">
      <c r="A5" s="1" t="s">
        <v>40</v>
      </c>
      <c r="B5" s="1"/>
      <c r="C5" s="2"/>
      <c r="D5" s="2"/>
      <c r="E5" s="2"/>
      <c r="F5" s="2"/>
      <c r="G5" s="48" t="s">
        <v>19</v>
      </c>
      <c r="H5" s="48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9" t="s">
        <v>20</v>
      </c>
      <c r="B6" s="49"/>
      <c r="C6" s="49"/>
      <c r="D6" s="49"/>
      <c r="E6" s="49"/>
      <c r="F6" s="49"/>
      <c r="G6" s="49"/>
      <c r="H6" s="49"/>
    </row>
    <row r="8" spans="1:18" x14ac:dyDescent="0.25">
      <c r="A8" s="45" t="s">
        <v>2</v>
      </c>
      <c r="B8" s="45" t="s">
        <v>0</v>
      </c>
      <c r="C8" s="45" t="s">
        <v>1</v>
      </c>
      <c r="D8" s="45" t="s">
        <v>3</v>
      </c>
      <c r="E8" s="45"/>
      <c r="F8" s="45"/>
      <c r="G8" s="3" t="s">
        <v>9</v>
      </c>
      <c r="H8" s="45" t="s">
        <v>7</v>
      </c>
    </row>
    <row r="9" spans="1:18" x14ac:dyDescent="0.25">
      <c r="A9" s="45"/>
      <c r="B9" s="45"/>
      <c r="C9" s="45"/>
      <c r="D9" s="3" t="s">
        <v>4</v>
      </c>
      <c r="E9" s="3" t="s">
        <v>5</v>
      </c>
      <c r="F9" s="3" t="s">
        <v>6</v>
      </c>
      <c r="G9" s="3" t="s">
        <v>10</v>
      </c>
      <c r="H9" s="45"/>
    </row>
    <row r="10" spans="1:18" ht="15.75" customHeight="1" x14ac:dyDescent="0.25">
      <c r="A10" s="35" t="s">
        <v>27</v>
      </c>
      <c r="B10" s="36"/>
      <c r="C10" s="36"/>
      <c r="D10" s="36"/>
      <c r="E10" s="36"/>
      <c r="F10" s="36"/>
      <c r="G10" s="36"/>
      <c r="H10" s="37"/>
    </row>
    <row r="11" spans="1:18" ht="15.75" thickBot="1" x14ac:dyDescent="0.3">
      <c r="A11" s="38" t="s">
        <v>23</v>
      </c>
      <c r="B11" s="46"/>
      <c r="C11" s="46"/>
      <c r="D11" s="46"/>
      <c r="E11" s="46"/>
      <c r="F11" s="46"/>
      <c r="G11" s="46"/>
      <c r="H11" s="46"/>
    </row>
    <row r="12" spans="1:18" ht="27" customHeight="1" thickBot="1" x14ac:dyDescent="0.3">
      <c r="A12" s="45" t="s">
        <v>8</v>
      </c>
      <c r="B12" s="28" t="s">
        <v>42</v>
      </c>
      <c r="C12" s="19">
        <v>110</v>
      </c>
      <c r="D12" s="18">
        <v>18.28</v>
      </c>
      <c r="E12" s="19">
        <v>4.74</v>
      </c>
      <c r="F12" s="19">
        <v>14.09</v>
      </c>
      <c r="G12" s="19">
        <v>172.16</v>
      </c>
      <c r="H12" s="19" t="s">
        <v>37</v>
      </c>
    </row>
    <row r="13" spans="1:18" ht="23.25" thickBot="1" x14ac:dyDescent="0.3">
      <c r="A13" s="45"/>
      <c r="B13" s="24" t="s">
        <v>43</v>
      </c>
      <c r="C13" s="25">
        <v>150</v>
      </c>
      <c r="D13" s="29">
        <v>4.34</v>
      </c>
      <c r="E13" s="27">
        <v>14.12</v>
      </c>
      <c r="F13" s="27">
        <v>29.15</v>
      </c>
      <c r="G13" s="27">
        <v>260.95999999999998</v>
      </c>
      <c r="H13" s="25">
        <v>309</v>
      </c>
    </row>
    <row r="14" spans="1:18" ht="15.75" thickBot="1" x14ac:dyDescent="0.3">
      <c r="A14" s="45"/>
      <c r="B14" s="24" t="s">
        <v>44</v>
      </c>
      <c r="C14" s="25">
        <v>200</v>
      </c>
      <c r="D14" s="29">
        <v>1.36</v>
      </c>
      <c r="E14" s="27">
        <v>1.41</v>
      </c>
      <c r="F14" s="27">
        <v>2.14</v>
      </c>
      <c r="G14" s="27">
        <v>26.69</v>
      </c>
      <c r="H14" s="30">
        <v>603</v>
      </c>
    </row>
    <row r="15" spans="1:18" ht="15.75" customHeight="1" thickBot="1" x14ac:dyDescent="0.3">
      <c r="A15" s="45"/>
      <c r="B15" s="24" t="s">
        <v>39</v>
      </c>
      <c r="C15" s="27">
        <v>20</v>
      </c>
      <c r="D15" s="29">
        <v>1.5</v>
      </c>
      <c r="E15" s="27">
        <v>0.2</v>
      </c>
      <c r="F15" s="27">
        <v>10.199999999999999</v>
      </c>
      <c r="G15" s="27">
        <v>48.6</v>
      </c>
      <c r="H15" s="27" t="s">
        <v>28</v>
      </c>
    </row>
    <row r="16" spans="1:18" ht="15.75" customHeight="1" thickBot="1" x14ac:dyDescent="0.3">
      <c r="A16" s="45"/>
      <c r="B16" s="24" t="s">
        <v>41</v>
      </c>
      <c r="C16" s="27">
        <v>159</v>
      </c>
      <c r="D16" s="29">
        <v>0.64</v>
      </c>
      <c r="E16" s="27">
        <v>0.48</v>
      </c>
      <c r="F16" s="27">
        <v>16.38</v>
      </c>
      <c r="G16" s="27">
        <v>72.349999999999994</v>
      </c>
      <c r="H16" s="27" t="s">
        <v>28</v>
      </c>
    </row>
    <row r="17" spans="1:8" ht="15" customHeight="1" x14ac:dyDescent="0.25">
      <c r="A17" s="47" t="s">
        <v>11</v>
      </c>
      <c r="B17" s="47"/>
      <c r="C17" s="20">
        <v>639</v>
      </c>
      <c r="D17" s="21">
        <f>SUM(D12:D16)</f>
        <v>26.12</v>
      </c>
      <c r="E17" s="22">
        <f>SUM(E12:E16)</f>
        <v>20.95</v>
      </c>
      <c r="F17" s="22">
        <f>SUM(F12:F16)</f>
        <v>71.959999999999994</v>
      </c>
      <c r="G17" s="22">
        <f>SUM(G12:G16)</f>
        <v>580.76</v>
      </c>
      <c r="H17" s="23"/>
    </row>
    <row r="18" spans="1:8" ht="16.5" thickBot="1" x14ac:dyDescent="0.3">
      <c r="A18" s="40" t="s">
        <v>23</v>
      </c>
      <c r="B18" s="41"/>
      <c r="C18" s="41"/>
      <c r="D18" s="41"/>
      <c r="E18" s="41"/>
      <c r="F18" s="41"/>
      <c r="G18" s="41"/>
      <c r="H18" s="42"/>
    </row>
    <row r="19" spans="1:8" ht="24.75" customHeight="1" thickBot="1" x14ac:dyDescent="0.3">
      <c r="A19" s="14" t="s">
        <v>38</v>
      </c>
      <c r="B19" s="28" t="s">
        <v>35</v>
      </c>
      <c r="C19" s="17">
        <v>206</v>
      </c>
      <c r="D19" s="15">
        <v>0.82</v>
      </c>
      <c r="E19" s="16">
        <v>0.82</v>
      </c>
      <c r="F19" s="16">
        <v>20.190000000000001</v>
      </c>
      <c r="G19" s="16">
        <v>91.46</v>
      </c>
      <c r="H19" s="26"/>
    </row>
    <row r="20" spans="1:8" ht="15" customHeight="1" x14ac:dyDescent="0.25">
      <c r="A20" s="43" t="s">
        <v>11</v>
      </c>
      <c r="B20" s="44"/>
      <c r="C20" s="10">
        <v>206</v>
      </c>
      <c r="D20" s="10">
        <f>SUM(D19)</f>
        <v>0.82</v>
      </c>
      <c r="E20" s="10">
        <f>SUM(E19)</f>
        <v>0.82</v>
      </c>
      <c r="F20" s="10">
        <f>SUM(F19)</f>
        <v>20.190000000000001</v>
      </c>
      <c r="G20" s="10">
        <f>SUM(G19)</f>
        <v>91.46</v>
      </c>
      <c r="H20" s="9"/>
    </row>
    <row r="21" spans="1:8" ht="15.75" thickBot="1" x14ac:dyDescent="0.3">
      <c r="A21" s="38" t="s">
        <v>24</v>
      </c>
      <c r="B21" s="46"/>
      <c r="C21" s="46"/>
      <c r="D21" s="46"/>
      <c r="E21" s="46"/>
      <c r="F21" s="46"/>
      <c r="G21" s="46"/>
      <c r="H21" s="46"/>
    </row>
    <row r="22" spans="1:8" ht="34.5" thickBot="1" x14ac:dyDescent="0.3">
      <c r="A22" s="45" t="s">
        <v>8</v>
      </c>
      <c r="B22" s="28" t="s">
        <v>42</v>
      </c>
      <c r="C22" s="19">
        <v>110</v>
      </c>
      <c r="D22" s="18">
        <v>18.28</v>
      </c>
      <c r="E22" s="19">
        <v>4.74</v>
      </c>
      <c r="F22" s="19">
        <v>14.09</v>
      </c>
      <c r="G22" s="19">
        <v>172.16</v>
      </c>
      <c r="H22" s="19" t="s">
        <v>37</v>
      </c>
    </row>
    <row r="23" spans="1:8" ht="23.25" thickBot="1" x14ac:dyDescent="0.3">
      <c r="A23" s="45"/>
      <c r="B23" s="24" t="s">
        <v>43</v>
      </c>
      <c r="C23" s="25">
        <v>200</v>
      </c>
      <c r="D23" s="29">
        <v>5.78</v>
      </c>
      <c r="E23" s="27">
        <v>18.82</v>
      </c>
      <c r="F23" s="27">
        <v>38.86</v>
      </c>
      <c r="G23" s="27">
        <v>347.94</v>
      </c>
      <c r="H23" s="25">
        <v>309</v>
      </c>
    </row>
    <row r="24" spans="1:8" ht="15.75" thickBot="1" x14ac:dyDescent="0.3">
      <c r="A24" s="45"/>
      <c r="B24" s="24" t="s">
        <v>44</v>
      </c>
      <c r="C24" s="25">
        <v>200</v>
      </c>
      <c r="D24" s="29">
        <v>1.36</v>
      </c>
      <c r="E24" s="27">
        <v>1.41</v>
      </c>
      <c r="F24" s="27">
        <v>2.14</v>
      </c>
      <c r="G24" s="27">
        <v>26.69</v>
      </c>
      <c r="H24" s="30">
        <v>603</v>
      </c>
    </row>
    <row r="25" spans="1:8" ht="15.75" thickBot="1" x14ac:dyDescent="0.3">
      <c r="A25" s="45"/>
      <c r="B25" s="24" t="s">
        <v>39</v>
      </c>
      <c r="C25" s="27">
        <v>20</v>
      </c>
      <c r="D25" s="29">
        <v>1.5</v>
      </c>
      <c r="E25" s="27">
        <v>0.2</v>
      </c>
      <c r="F25" s="27">
        <v>10.199999999999999</v>
      </c>
      <c r="G25" s="27">
        <v>48.6</v>
      </c>
      <c r="H25" s="27" t="s">
        <v>28</v>
      </c>
    </row>
    <row r="26" spans="1:8" ht="15.75" thickBot="1" x14ac:dyDescent="0.3">
      <c r="A26" s="45"/>
      <c r="B26" s="24" t="s">
        <v>41</v>
      </c>
      <c r="C26" s="27">
        <v>168</v>
      </c>
      <c r="D26" s="29">
        <v>0.67</v>
      </c>
      <c r="E26" s="27">
        <v>0.5</v>
      </c>
      <c r="F26" s="27">
        <v>17.3</v>
      </c>
      <c r="G26" s="27">
        <v>76.44</v>
      </c>
      <c r="H26" s="27" t="s">
        <v>28</v>
      </c>
    </row>
    <row r="27" spans="1:8" ht="15" customHeight="1" thickBot="1" x14ac:dyDescent="0.3">
      <c r="A27" s="34" t="s">
        <v>11</v>
      </c>
      <c r="B27" s="34"/>
      <c r="C27" s="12">
        <v>698</v>
      </c>
      <c r="D27" s="12">
        <f>SUM(D22:D26)</f>
        <v>27.590000000000003</v>
      </c>
      <c r="E27" s="13">
        <f>SUM(E22:E26)</f>
        <v>25.67</v>
      </c>
      <c r="F27" s="13">
        <f>SUM(F22:F26)</f>
        <v>82.59</v>
      </c>
      <c r="G27" s="13">
        <f>SUM(G22:G26)</f>
        <v>671.83000000000015</v>
      </c>
      <c r="H27" s="11"/>
    </row>
    <row r="28" spans="1:8" ht="15.75" thickBot="1" x14ac:dyDescent="0.3">
      <c r="A28" s="38" t="s">
        <v>24</v>
      </c>
      <c r="B28" s="38"/>
      <c r="C28" s="38"/>
      <c r="D28" s="38"/>
      <c r="E28" s="38"/>
      <c r="F28" s="38"/>
      <c r="G28" s="38"/>
      <c r="H28" s="38"/>
    </row>
    <row r="29" spans="1:8" ht="32.25" thickBot="1" x14ac:dyDescent="0.3">
      <c r="A29" s="45" t="s">
        <v>12</v>
      </c>
      <c r="B29" s="33" t="s">
        <v>45</v>
      </c>
      <c r="C29" s="19" t="s">
        <v>32</v>
      </c>
      <c r="D29" s="18">
        <v>5.05</v>
      </c>
      <c r="E29" s="19">
        <v>7.34</v>
      </c>
      <c r="F29" s="19">
        <v>13.76</v>
      </c>
      <c r="G29" s="19">
        <v>141.36000000000001</v>
      </c>
      <c r="H29" s="19" t="s">
        <v>33</v>
      </c>
    </row>
    <row r="30" spans="1:8" ht="21.75" thickBot="1" x14ac:dyDescent="0.3">
      <c r="A30" s="45"/>
      <c r="B30" s="31" t="s">
        <v>46</v>
      </c>
      <c r="C30" s="25">
        <v>100</v>
      </c>
      <c r="D30" s="29">
        <v>14.95</v>
      </c>
      <c r="E30" s="27">
        <v>14.98</v>
      </c>
      <c r="F30" s="27">
        <v>9.89</v>
      </c>
      <c r="G30" s="27">
        <v>234.18</v>
      </c>
      <c r="H30" s="27" t="s">
        <v>36</v>
      </c>
    </row>
    <row r="31" spans="1:8" ht="15.75" thickBot="1" x14ac:dyDescent="0.3">
      <c r="A31" s="45"/>
      <c r="B31" s="32" t="s">
        <v>47</v>
      </c>
      <c r="C31" s="27">
        <v>180</v>
      </c>
      <c r="D31" s="29">
        <v>3.71</v>
      </c>
      <c r="E31" s="27">
        <v>5.36</v>
      </c>
      <c r="F31" s="27">
        <v>24.12</v>
      </c>
      <c r="G31" s="27">
        <v>159.59</v>
      </c>
      <c r="H31" s="27">
        <v>371</v>
      </c>
    </row>
    <row r="32" spans="1:8" ht="21.75" thickBot="1" x14ac:dyDescent="0.3">
      <c r="A32" s="45"/>
      <c r="B32" s="31" t="s">
        <v>48</v>
      </c>
      <c r="C32" s="25">
        <v>200</v>
      </c>
      <c r="D32" s="29">
        <v>0.99</v>
      </c>
      <c r="E32" s="27">
        <v>0.06</v>
      </c>
      <c r="F32" s="27">
        <v>18.36</v>
      </c>
      <c r="G32" s="27">
        <v>77.94</v>
      </c>
      <c r="H32" s="27" t="s">
        <v>34</v>
      </c>
    </row>
    <row r="33" spans="1:8" ht="15.75" thickBot="1" x14ac:dyDescent="0.3">
      <c r="A33" s="45"/>
      <c r="B33" s="32" t="s">
        <v>29</v>
      </c>
      <c r="C33" s="27">
        <v>30</v>
      </c>
      <c r="D33" s="29">
        <v>2.25</v>
      </c>
      <c r="E33" s="27">
        <v>0.3</v>
      </c>
      <c r="F33" s="27">
        <v>15.3</v>
      </c>
      <c r="G33" s="27">
        <v>72.900000000000006</v>
      </c>
      <c r="H33" s="27" t="s">
        <v>28</v>
      </c>
    </row>
    <row r="34" spans="1:8" ht="15.75" thickBot="1" x14ac:dyDescent="0.3">
      <c r="A34" s="45"/>
      <c r="B34" s="31" t="s">
        <v>30</v>
      </c>
      <c r="C34" s="27">
        <v>31</v>
      </c>
      <c r="D34" s="29">
        <v>2.0499999999999998</v>
      </c>
      <c r="E34" s="27">
        <v>0.37</v>
      </c>
      <c r="F34" s="27">
        <v>12.28</v>
      </c>
      <c r="G34" s="27">
        <v>60.64</v>
      </c>
      <c r="H34" s="27" t="s">
        <v>28</v>
      </c>
    </row>
    <row r="35" spans="1:8" ht="15.75" thickBot="1" x14ac:dyDescent="0.3">
      <c r="A35" s="45"/>
      <c r="B35" s="31" t="s">
        <v>31</v>
      </c>
      <c r="C35" s="25">
        <v>150</v>
      </c>
      <c r="D35" s="29">
        <v>0.6</v>
      </c>
      <c r="E35" s="27">
        <v>0.6</v>
      </c>
      <c r="F35" s="27">
        <v>14.7</v>
      </c>
      <c r="G35" s="27">
        <v>66.599999999999994</v>
      </c>
      <c r="H35" s="27" t="s">
        <v>28</v>
      </c>
    </row>
    <row r="36" spans="1:8" ht="15.75" thickBot="1" x14ac:dyDescent="0.3">
      <c r="A36" s="34" t="s">
        <v>13</v>
      </c>
      <c r="B36" s="34"/>
      <c r="C36" s="12">
        <v>971</v>
      </c>
      <c r="D36" s="12">
        <f>SUM(D29:D35)</f>
        <v>29.6</v>
      </c>
      <c r="E36" s="13">
        <f>SUM(E29:E35)</f>
        <v>29.01</v>
      </c>
      <c r="F36" s="13">
        <f>SUM(F29:F35)</f>
        <v>108.41</v>
      </c>
      <c r="G36" s="13">
        <f>SUM(G29:G35)</f>
        <v>813.20999999999992</v>
      </c>
      <c r="H36" s="11"/>
    </row>
    <row r="37" spans="1:8" x14ac:dyDescent="0.25">
      <c r="A37" s="39" t="s">
        <v>25</v>
      </c>
      <c r="B37" s="39"/>
      <c r="C37" s="7">
        <f>C17+C20</f>
        <v>845</v>
      </c>
      <c r="D37" s="4">
        <f>D17+D20</f>
        <v>26.94</v>
      </c>
      <c r="E37" s="4">
        <f>E17+E20</f>
        <v>21.77</v>
      </c>
      <c r="F37" s="4">
        <f>F17+F20</f>
        <v>92.149999999999991</v>
      </c>
      <c r="G37" s="4">
        <f>G17+G20</f>
        <v>672.22</v>
      </c>
      <c r="H37" s="8"/>
    </row>
    <row r="38" spans="1:8" ht="15" customHeight="1" x14ac:dyDescent="0.25">
      <c r="A38" s="5" t="s">
        <v>26</v>
      </c>
      <c r="B38" s="5"/>
      <c r="C38" s="7">
        <f>C27+C36</f>
        <v>1669</v>
      </c>
      <c r="D38" s="4">
        <f>D27+D36</f>
        <v>57.190000000000005</v>
      </c>
      <c r="E38" s="4">
        <f>E27+E36</f>
        <v>54.680000000000007</v>
      </c>
      <c r="F38" s="4">
        <f>F27+F36</f>
        <v>191</v>
      </c>
      <c r="G38" s="4">
        <f>G27+G36</f>
        <v>1485.04</v>
      </c>
      <c r="H38" s="6"/>
    </row>
  </sheetData>
  <mergeCells count="24"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29:A35"/>
    <mergeCell ref="A20:B20"/>
    <mergeCell ref="A21:H21"/>
    <mergeCell ref="A12:A16"/>
    <mergeCell ref="A11:H11"/>
    <mergeCell ref="A28:H28"/>
    <mergeCell ref="A18:H18"/>
    <mergeCell ref="A10:H10"/>
    <mergeCell ref="A36:B36"/>
    <mergeCell ref="A37:B37"/>
    <mergeCell ref="A27:B27"/>
    <mergeCell ref="A17:B17"/>
    <mergeCell ref="A22:A26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2023-02-25T01:15:16Z</dcterms:modified>
</cp:coreProperties>
</file>