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70" i="1" l="1"/>
  <c r="C70" i="1"/>
  <c r="D69" i="1"/>
  <c r="C69" i="1"/>
  <c r="G68" i="1"/>
  <c r="F68" i="1"/>
  <c r="E68" i="1"/>
  <c r="D68" i="1"/>
  <c r="D70" i="1" s="1"/>
  <c r="G64" i="1"/>
  <c r="F64" i="1"/>
  <c r="F70" i="1" s="1"/>
  <c r="E64" i="1"/>
  <c r="E70" i="1" s="1"/>
  <c r="D64" i="1"/>
  <c r="G55" i="1"/>
  <c r="F55" i="1"/>
  <c r="E55" i="1"/>
  <c r="D55" i="1"/>
  <c r="G51" i="1"/>
  <c r="G69" i="1" s="1"/>
  <c r="F51" i="1"/>
  <c r="F69" i="1" s="1"/>
  <c r="E51" i="1"/>
  <c r="E69" i="1" s="1"/>
  <c r="D51" i="1"/>
  <c r="C39" i="1" l="1"/>
  <c r="C38" i="1"/>
  <c r="G37" i="1"/>
  <c r="F37" i="1"/>
  <c r="F39" i="1" s="1"/>
  <c r="E37" i="1"/>
  <c r="E39" i="1" s="1"/>
  <c r="D37" i="1"/>
  <c r="D39" i="1" s="1"/>
  <c r="G28" i="1"/>
  <c r="G39" i="1" s="1"/>
  <c r="F28" i="1"/>
  <c r="E28" i="1"/>
  <c r="D28" i="1"/>
  <c r="G21" i="1"/>
  <c r="F21" i="1"/>
  <c r="E21" i="1"/>
  <c r="E38" i="1" s="1"/>
  <c r="D21" i="1"/>
  <c r="G18" i="1"/>
  <c r="F18" i="1"/>
  <c r="E18" i="1"/>
  <c r="D18" i="1"/>
  <c r="D38" i="1" l="1"/>
  <c r="F38" i="1"/>
  <c r="G38" i="1"/>
</calcChain>
</file>

<file path=xl/sharedStrings.xml><?xml version="1.0" encoding="utf-8"?>
<sst xmlns="http://schemas.openxmlformats.org/spreadsheetml/2006/main" count="111" uniqueCount="59">
  <si>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</si>
  <si>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</si>
  <si>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</si>
  <si>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</si>
  <si>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</si>
  <si>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</si>
  <si>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</si>
  <si>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</si>
  <si>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</si>
  <si>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</si>
  <si>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</si>
  <si>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</si>
  <si>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</si>
  <si>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</si>
  <si>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</si>
  <si>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</si>
  <si>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</si>
  <si>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</si>
  <si>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</si>
  <si>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</si>
  <si>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</si>
  <si>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</si>
  <si>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</si>
  <si>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</si>
  <si>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</si>
  <si>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2. Возрастная категория: 7-11 лет</t>
  </si>
  <si>
    <t>Итого за день 2. Возрастная категория: 12 лет и старше</t>
  </si>
  <si>
    <t>200/4</t>
  </si>
  <si>
    <t>-</t>
  </si>
  <si>
    <t>Хлеб пшеничный йодированный</t>
  </si>
  <si>
    <t>Хлеб ржаной</t>
  </si>
  <si>
    <t>1/100</t>
  </si>
  <si>
    <t>Яблоко свежее</t>
  </si>
  <si>
    <t>30/250</t>
  </si>
  <si>
    <t>Десерт фруктовый</t>
  </si>
  <si>
    <t>246а</t>
  </si>
  <si>
    <t xml:space="preserve">Яблоко </t>
  </si>
  <si>
    <t>Второй завтрак</t>
  </si>
  <si>
    <t xml:space="preserve">День 1  </t>
  </si>
  <si>
    <t>Неделя 2 (1 смена)</t>
  </si>
  <si>
    <t>157/998</t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</si>
  <si>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</si>
  <si>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>Суп картофельный с бобовыми и с фаршем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(фарш гов.,  картофель,  горох, морковь, лук репч.,соль йодир., масло растит.)</t>
    </r>
  </si>
  <si>
    <r>
      <t>Котлета домашняя с соусом красным основ</t>
    </r>
    <r>
      <rPr>
        <sz val="6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свинина, хлеб, лук реп., яйцо, сухари, соль йод., масло раст., соус красный осн.) </t>
    </r>
    <r>
      <rPr>
        <sz val="8"/>
        <color indexed="8"/>
        <rFont val="Times New Roman"/>
        <family val="1"/>
        <charset val="204"/>
      </rPr>
      <t>90/20</t>
    </r>
  </si>
  <si>
    <r>
      <t>Рис отварной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 крупа рисовая, масло слив., соль йод.)</t>
    </r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</si>
  <si>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</si>
  <si>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r>
      <t>Котлета домашняя с соусом красным основ</t>
    </r>
    <r>
      <rPr>
        <sz val="6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свинина, хлеб, лук реп., яйцо, сухари, соль йод., масло раст., соус красный осн.) </t>
    </r>
    <r>
      <rPr>
        <sz val="8"/>
        <color indexed="8"/>
        <rFont val="Times New Roman"/>
        <family val="1"/>
        <charset val="204"/>
      </rPr>
      <t>90/30</t>
    </r>
  </si>
  <si>
    <r>
      <t>Биточки рыбные по-домашнему с маслом</t>
    </r>
    <r>
      <rPr>
        <sz val="10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(филе минтая, крупа рисовая, лук, сухарь панировочный, яйцо, соль.)</t>
    </r>
    <r>
      <rPr>
        <sz val="8"/>
        <color indexed="8"/>
        <rFont val="Times New Roman"/>
        <family val="1"/>
        <charset val="204"/>
      </rPr>
      <t>90/10</t>
    </r>
  </si>
  <si>
    <r>
      <t>Чай с лимоном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</si>
  <si>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t>Итого за день 1. Возрастная категория: 7-11 лет</t>
  </si>
  <si>
    <t>Итого за день 1. Возрастная категория: 12 лет и старше</t>
  </si>
  <si>
    <t>"13"  марта 2023 г.</t>
  </si>
  <si>
    <t>Неделя 2 (2 смена)</t>
  </si>
  <si>
    <t xml:space="preserve">День 1 </t>
  </si>
  <si>
    <t>20/200</t>
  </si>
  <si>
    <t>Полдник</t>
  </si>
  <si>
    <t>Кокроки с мясо-картофельным фаршем  (мука, сахар-песок, масло сл., яйцо, фарш мясо-картофельный)</t>
  </si>
  <si>
    <t xml:space="preserve">Чай черный </t>
  </si>
  <si>
    <t>Итого за полдник: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</si>
</sst>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18" fillId="0" borderId="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topLeftCell="A46" zoomScale="120" zoomScaleNormal="120" workbookViewId="0">
      <selection activeCell="I71" sqref="I71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42" t="s">
        <v>15</v>
      </c>
      <c r="H1" s="42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42" t="s">
        <v>16</v>
      </c>
      <c r="H2" s="42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42" t="s">
        <v>17</v>
      </c>
      <c r="H3" s="42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42" t="s">
        <v>18</v>
      </c>
      <c r="H4" s="42"/>
      <c r="I4" s="2"/>
      <c r="J4" s="2"/>
      <c r="K4" s="2"/>
      <c r="L4" s="2"/>
      <c r="M4" s="2"/>
      <c r="N4" s="2"/>
      <c r="R4" s="2"/>
    </row>
    <row r="5" spans="1:18" x14ac:dyDescent="0.25">
      <c r="A5" s="1" t="s">
        <v>51</v>
      </c>
      <c r="B5" s="1"/>
      <c r="C5" s="2"/>
      <c r="D5" s="2"/>
      <c r="E5" s="2"/>
      <c r="F5" s="2"/>
      <c r="G5" s="42" t="s">
        <v>19</v>
      </c>
      <c r="H5" s="42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43" t="s">
        <v>20</v>
      </c>
      <c r="B6" s="43"/>
      <c r="C6" s="43"/>
      <c r="D6" s="43"/>
      <c r="E6" s="43"/>
      <c r="F6" s="43"/>
      <c r="G6" s="43"/>
      <c r="H6" s="43"/>
    </row>
    <row r="8" spans="1:18" x14ac:dyDescent="0.25">
      <c r="A8" s="40" t="s">
        <v>2</v>
      </c>
      <c r="B8" s="40" t="s">
        <v>0</v>
      </c>
      <c r="C8" s="40" t="s">
        <v>1</v>
      </c>
      <c r="D8" s="40" t="s">
        <v>3</v>
      </c>
      <c r="E8" s="40"/>
      <c r="F8" s="40"/>
      <c r="G8" s="3" t="s">
        <v>9</v>
      </c>
      <c r="H8" s="40" t="s">
        <v>7</v>
      </c>
    </row>
    <row r="9" spans="1:18" x14ac:dyDescent="0.25">
      <c r="A9" s="40"/>
      <c r="B9" s="40"/>
      <c r="C9" s="40"/>
      <c r="D9" s="3" t="s">
        <v>4</v>
      </c>
      <c r="E9" s="3" t="s">
        <v>5</v>
      </c>
      <c r="F9" s="3" t="s">
        <v>6</v>
      </c>
      <c r="G9" s="3" t="s">
        <v>10</v>
      </c>
      <c r="H9" s="40"/>
    </row>
    <row r="10" spans="1:18" x14ac:dyDescent="0.25">
      <c r="A10" s="45" t="s">
        <v>39</v>
      </c>
      <c r="B10" s="45"/>
      <c r="C10" s="45"/>
      <c r="D10" s="45"/>
      <c r="E10" s="45"/>
      <c r="F10" s="45"/>
      <c r="G10" s="45"/>
      <c r="H10" s="45"/>
    </row>
    <row r="11" spans="1:18" x14ac:dyDescent="0.25">
      <c r="A11" s="44" t="s">
        <v>38</v>
      </c>
      <c r="B11" s="44"/>
      <c r="C11" s="44"/>
      <c r="D11" s="44"/>
      <c r="E11" s="44"/>
      <c r="F11" s="44"/>
      <c r="G11" s="44"/>
      <c r="H11" s="44"/>
    </row>
    <row r="12" spans="1:18" ht="15.75" customHeight="1" thickBot="1" x14ac:dyDescent="0.3">
      <c r="A12" s="39" t="s">
        <v>23</v>
      </c>
      <c r="B12" s="41"/>
      <c r="C12" s="41"/>
      <c r="D12" s="41"/>
      <c r="E12" s="41"/>
      <c r="F12" s="41"/>
      <c r="G12" s="41"/>
      <c r="H12" s="41"/>
    </row>
    <row r="13" spans="1:18" ht="32.25" customHeight="1" thickBot="1" x14ac:dyDescent="0.3">
      <c r="A13" s="40" t="s">
        <v>8</v>
      </c>
      <c r="B13" s="23" t="s">
        <v>43</v>
      </c>
      <c r="C13" s="25">
        <v>110</v>
      </c>
      <c r="D13" s="15">
        <v>11.48</v>
      </c>
      <c r="E13" s="16">
        <v>18.8</v>
      </c>
      <c r="F13" s="16">
        <v>10.23</v>
      </c>
      <c r="G13" s="20">
        <v>256.02999999999997</v>
      </c>
      <c r="H13" s="16" t="s">
        <v>35</v>
      </c>
    </row>
    <row r="14" spans="1:18" ht="23.25" customHeight="1" thickBot="1" x14ac:dyDescent="0.3">
      <c r="A14" s="40"/>
      <c r="B14" s="27" t="s">
        <v>44</v>
      </c>
      <c r="C14" s="28">
        <v>150</v>
      </c>
      <c r="D14" s="21">
        <v>3.6</v>
      </c>
      <c r="E14" s="22">
        <v>4.78</v>
      </c>
      <c r="F14" s="22">
        <v>36.44</v>
      </c>
      <c r="G14" s="22">
        <v>201.23</v>
      </c>
      <c r="H14" s="18">
        <v>552</v>
      </c>
    </row>
    <row r="15" spans="1:18" ht="26.25" customHeight="1" thickBot="1" x14ac:dyDescent="0.3">
      <c r="A15" s="40"/>
      <c r="B15" s="27" t="s">
        <v>45</v>
      </c>
      <c r="C15" s="28">
        <v>200</v>
      </c>
      <c r="D15" s="17">
        <v>0</v>
      </c>
      <c r="E15" s="18">
        <v>0</v>
      </c>
      <c r="F15" s="18">
        <v>9.08</v>
      </c>
      <c r="G15" s="18">
        <v>36.32</v>
      </c>
      <c r="H15" s="18">
        <v>663</v>
      </c>
    </row>
    <row r="16" spans="1:18" ht="22.5" customHeight="1" thickBot="1" x14ac:dyDescent="0.3">
      <c r="A16" s="40"/>
      <c r="B16" s="27" t="s">
        <v>29</v>
      </c>
      <c r="C16" s="29">
        <v>17</v>
      </c>
      <c r="D16" s="17">
        <v>1.28</v>
      </c>
      <c r="E16" s="18">
        <v>0.17</v>
      </c>
      <c r="F16" s="18">
        <v>8.67</v>
      </c>
      <c r="G16" s="18">
        <v>41.31</v>
      </c>
      <c r="H16" s="18" t="s">
        <v>28</v>
      </c>
    </row>
    <row r="17" spans="1:8" ht="16.5" customHeight="1" thickBot="1" x14ac:dyDescent="0.3">
      <c r="A17" s="40"/>
      <c r="B17" s="27" t="s">
        <v>34</v>
      </c>
      <c r="C17" s="29" t="s">
        <v>31</v>
      </c>
      <c r="D17" s="17">
        <v>0.6</v>
      </c>
      <c r="E17" s="18">
        <v>0.2</v>
      </c>
      <c r="F17" s="18">
        <v>19</v>
      </c>
      <c r="G17" s="18">
        <v>80.2</v>
      </c>
      <c r="H17" s="18"/>
    </row>
    <row r="18" spans="1:8" ht="15.6" customHeight="1" thickBot="1" x14ac:dyDescent="0.3">
      <c r="A18" s="33" t="s">
        <v>11</v>
      </c>
      <c r="B18" s="33"/>
      <c r="C18" s="30">
        <v>577</v>
      </c>
      <c r="D18" s="12">
        <f>SUM(D13:D17)</f>
        <v>16.96</v>
      </c>
      <c r="E18" s="13">
        <f>SUM(E13:E17)</f>
        <v>23.950000000000003</v>
      </c>
      <c r="F18" s="13">
        <f>SUM(F13:F17)</f>
        <v>83.42</v>
      </c>
      <c r="G18" s="13">
        <f>SUM(G13:G17)</f>
        <v>615.09</v>
      </c>
      <c r="H18" s="11"/>
    </row>
    <row r="19" spans="1:8" ht="15.6" customHeight="1" thickBot="1" x14ac:dyDescent="0.3">
      <c r="A19" s="34" t="s">
        <v>23</v>
      </c>
      <c r="B19" s="35"/>
      <c r="C19" s="35"/>
      <c r="D19" s="35"/>
      <c r="E19" s="35"/>
      <c r="F19" s="35"/>
      <c r="G19" s="35"/>
      <c r="H19" s="36"/>
    </row>
    <row r="20" spans="1:8" ht="29.25" customHeight="1" thickBot="1" x14ac:dyDescent="0.3">
      <c r="A20" s="14" t="s">
        <v>37</v>
      </c>
      <c r="B20" s="23" t="s">
        <v>32</v>
      </c>
      <c r="C20" s="24">
        <v>191</v>
      </c>
      <c r="D20" s="15">
        <v>0.76</v>
      </c>
      <c r="E20" s="16">
        <v>0.76</v>
      </c>
      <c r="F20" s="16">
        <v>18.72</v>
      </c>
      <c r="G20" s="16">
        <v>84.8</v>
      </c>
      <c r="H20" s="25" t="s">
        <v>28</v>
      </c>
    </row>
    <row r="21" spans="1:8" ht="15.6" customHeight="1" x14ac:dyDescent="0.25">
      <c r="A21" s="37" t="s">
        <v>11</v>
      </c>
      <c r="B21" s="38"/>
      <c r="C21" s="10">
        <v>191</v>
      </c>
      <c r="D21" s="10">
        <f>SUM(D20)</f>
        <v>0.76</v>
      </c>
      <c r="E21" s="10">
        <f>SUM(E20)</f>
        <v>0.76</v>
      </c>
      <c r="F21" s="10">
        <f>SUM(F20)</f>
        <v>18.72</v>
      </c>
      <c r="G21" s="10">
        <f>SUM(G20)</f>
        <v>84.8</v>
      </c>
      <c r="H21" s="9"/>
    </row>
    <row r="22" spans="1:8" ht="15.6" customHeight="1" thickBot="1" x14ac:dyDescent="0.3">
      <c r="A22" s="39" t="s">
        <v>24</v>
      </c>
      <c r="B22" s="41"/>
      <c r="C22" s="41"/>
      <c r="D22" s="41"/>
      <c r="E22" s="41"/>
      <c r="F22" s="41"/>
      <c r="G22" s="41"/>
      <c r="H22" s="41"/>
    </row>
    <row r="23" spans="1:8" ht="12.75" customHeight="1" thickBot="1" x14ac:dyDescent="0.3">
      <c r="A23" s="40" t="s">
        <v>8</v>
      </c>
      <c r="B23" s="23" t="s">
        <v>46</v>
      </c>
      <c r="C23" s="25">
        <v>120</v>
      </c>
      <c r="D23" s="15">
        <v>12.52</v>
      </c>
      <c r="E23" s="16">
        <v>20.51</v>
      </c>
      <c r="F23" s="16">
        <v>11.16</v>
      </c>
      <c r="G23" s="20">
        <v>269.31</v>
      </c>
      <c r="H23" s="16" t="s">
        <v>35</v>
      </c>
    </row>
    <row r="24" spans="1:8" ht="21" customHeight="1" thickBot="1" x14ac:dyDescent="0.3">
      <c r="A24" s="40"/>
      <c r="B24" s="27" t="s">
        <v>44</v>
      </c>
      <c r="C24" s="28">
        <v>200</v>
      </c>
      <c r="D24" s="21">
        <v>4.8099999999999996</v>
      </c>
      <c r="E24" s="22">
        <v>6.38</v>
      </c>
      <c r="F24" s="22">
        <v>48.59</v>
      </c>
      <c r="G24" s="22">
        <v>250.98</v>
      </c>
      <c r="H24" s="18">
        <v>552</v>
      </c>
    </row>
    <row r="25" spans="1:8" ht="19.5" customHeight="1" thickBot="1" x14ac:dyDescent="0.3">
      <c r="A25" s="40"/>
      <c r="B25" s="27" t="s">
        <v>45</v>
      </c>
      <c r="C25" s="28">
        <v>200</v>
      </c>
      <c r="D25" s="17">
        <v>0</v>
      </c>
      <c r="E25" s="18">
        <v>0</v>
      </c>
      <c r="F25" s="18">
        <v>9.08</v>
      </c>
      <c r="G25" s="18">
        <v>36.32</v>
      </c>
      <c r="H25" s="18">
        <v>663</v>
      </c>
    </row>
    <row r="26" spans="1:8" ht="20.25" customHeight="1" thickBot="1" x14ac:dyDescent="0.3">
      <c r="A26" s="40"/>
      <c r="B26" s="27" t="s">
        <v>29</v>
      </c>
      <c r="C26" s="29">
        <v>31</v>
      </c>
      <c r="D26" s="17">
        <v>2.33</v>
      </c>
      <c r="E26" s="18">
        <v>0.31</v>
      </c>
      <c r="F26" s="18">
        <v>15.81</v>
      </c>
      <c r="G26" s="18">
        <v>75.33</v>
      </c>
      <c r="H26" s="18" t="s">
        <v>28</v>
      </c>
    </row>
    <row r="27" spans="1:8" ht="14.25" customHeight="1" thickBot="1" x14ac:dyDescent="0.3">
      <c r="A27" s="40"/>
      <c r="B27" s="27" t="s">
        <v>34</v>
      </c>
      <c r="C27" s="29" t="s">
        <v>31</v>
      </c>
      <c r="D27" s="17">
        <v>0.6</v>
      </c>
      <c r="E27" s="18">
        <v>0.2</v>
      </c>
      <c r="F27" s="18">
        <v>19</v>
      </c>
      <c r="G27" s="18">
        <v>80.2</v>
      </c>
      <c r="H27" s="18"/>
    </row>
    <row r="28" spans="1:8" ht="15" customHeight="1" thickBot="1" x14ac:dyDescent="0.3">
      <c r="A28" s="33" t="s">
        <v>11</v>
      </c>
      <c r="B28" s="33"/>
      <c r="C28" s="12">
        <v>651</v>
      </c>
      <c r="D28" s="12">
        <f>SUM(D23:D27)</f>
        <v>20.259999999999998</v>
      </c>
      <c r="E28" s="13">
        <f>SUM(E23:E27)</f>
        <v>27.4</v>
      </c>
      <c r="F28" s="13">
        <f>SUM(F23:F27)</f>
        <v>103.64</v>
      </c>
      <c r="G28" s="13">
        <f>SUM(G23:G27)</f>
        <v>712.1400000000001</v>
      </c>
      <c r="H28" s="11"/>
    </row>
    <row r="29" spans="1:8" ht="15.75" thickBot="1" x14ac:dyDescent="0.3">
      <c r="A29" s="39" t="s">
        <v>24</v>
      </c>
      <c r="B29" s="39"/>
      <c r="C29" s="39"/>
      <c r="D29" s="39"/>
      <c r="E29" s="39"/>
      <c r="F29" s="39"/>
      <c r="G29" s="39"/>
      <c r="H29" s="39"/>
    </row>
    <row r="30" spans="1:8" ht="24" customHeight="1" thickBot="1" x14ac:dyDescent="0.3">
      <c r="A30" s="40" t="s">
        <v>12</v>
      </c>
      <c r="B30" s="23" t="s">
        <v>42</v>
      </c>
      <c r="C30" s="24" t="s">
        <v>33</v>
      </c>
      <c r="D30" s="19">
        <v>10.99</v>
      </c>
      <c r="E30" s="20">
        <v>9.48</v>
      </c>
      <c r="F30" s="20">
        <v>18.61</v>
      </c>
      <c r="G30" s="20">
        <v>203.74</v>
      </c>
      <c r="H30" s="16" t="s">
        <v>40</v>
      </c>
    </row>
    <row r="31" spans="1:8" ht="31.5" customHeight="1" thickBot="1" x14ac:dyDescent="0.3">
      <c r="A31" s="40"/>
      <c r="B31" s="27" t="s">
        <v>47</v>
      </c>
      <c r="C31" s="28">
        <v>100</v>
      </c>
      <c r="D31" s="17">
        <v>15.83</v>
      </c>
      <c r="E31" s="18">
        <v>8.3800000000000008</v>
      </c>
      <c r="F31" s="18">
        <v>9.01</v>
      </c>
      <c r="G31" s="18">
        <v>174.73</v>
      </c>
      <c r="H31" s="18">
        <v>272</v>
      </c>
    </row>
    <row r="32" spans="1:8" ht="25.5" customHeight="1" thickBot="1" x14ac:dyDescent="0.3">
      <c r="A32" s="40"/>
      <c r="B32" s="27" t="s">
        <v>41</v>
      </c>
      <c r="C32" s="28">
        <v>200</v>
      </c>
      <c r="D32" s="17">
        <v>4.12</v>
      </c>
      <c r="E32" s="18">
        <v>5.96</v>
      </c>
      <c r="F32" s="18">
        <v>26.8</v>
      </c>
      <c r="G32" s="18">
        <v>177.32</v>
      </c>
      <c r="H32" s="18">
        <v>371</v>
      </c>
    </row>
    <row r="33" spans="1:8" ht="25.5" customHeight="1" thickBot="1" x14ac:dyDescent="0.3">
      <c r="A33" s="40"/>
      <c r="B33" s="27" t="s">
        <v>48</v>
      </c>
      <c r="C33" s="28" t="s">
        <v>27</v>
      </c>
      <c r="D33" s="17">
        <v>0.04</v>
      </c>
      <c r="E33" s="18">
        <v>0</v>
      </c>
      <c r="F33" s="18">
        <v>9.19</v>
      </c>
      <c r="G33" s="18">
        <v>36.92</v>
      </c>
      <c r="H33" s="18">
        <v>431</v>
      </c>
    </row>
    <row r="34" spans="1:8" ht="18.75" customHeight="1" thickBot="1" x14ac:dyDescent="0.3">
      <c r="A34" s="40"/>
      <c r="B34" s="27" t="s">
        <v>29</v>
      </c>
      <c r="C34" s="28">
        <v>35</v>
      </c>
      <c r="D34" s="17">
        <v>2.63</v>
      </c>
      <c r="E34" s="18">
        <v>0.35</v>
      </c>
      <c r="F34" s="18">
        <v>17.850000000000001</v>
      </c>
      <c r="G34" s="18">
        <v>85.05</v>
      </c>
      <c r="H34" s="18" t="s">
        <v>28</v>
      </c>
    </row>
    <row r="35" spans="1:8" ht="15.75" thickBot="1" x14ac:dyDescent="0.3">
      <c r="A35" s="40"/>
      <c r="B35" s="27" t="s">
        <v>30</v>
      </c>
      <c r="C35" s="28">
        <v>34</v>
      </c>
      <c r="D35" s="17">
        <v>2.2400000000000002</v>
      </c>
      <c r="E35" s="18">
        <v>0.41</v>
      </c>
      <c r="F35" s="18">
        <v>13.46</v>
      </c>
      <c r="G35" s="18">
        <v>66.5</v>
      </c>
      <c r="H35" s="18"/>
    </row>
    <row r="36" spans="1:8" ht="15.75" thickBot="1" x14ac:dyDescent="0.3">
      <c r="A36" s="40"/>
      <c r="B36" s="27" t="s">
        <v>36</v>
      </c>
      <c r="C36" s="28">
        <v>150</v>
      </c>
      <c r="D36" s="17">
        <v>0.6</v>
      </c>
      <c r="E36" s="18">
        <v>0.6</v>
      </c>
      <c r="F36" s="18">
        <v>14.7</v>
      </c>
      <c r="G36" s="18">
        <v>66.599999999999994</v>
      </c>
      <c r="H36" s="18" t="s">
        <v>28</v>
      </c>
    </row>
    <row r="37" spans="1:8" ht="15" customHeight="1" thickBot="1" x14ac:dyDescent="0.3">
      <c r="A37" s="33" t="s">
        <v>13</v>
      </c>
      <c r="B37" s="33"/>
      <c r="C37" s="12">
        <v>1003</v>
      </c>
      <c r="D37" s="12">
        <f>SUM(D30:D36)</f>
        <v>36.450000000000003</v>
      </c>
      <c r="E37" s="13">
        <f>SUM(E30:E36)</f>
        <v>25.180000000000003</v>
      </c>
      <c r="F37" s="13">
        <f>SUM(F30:F36)</f>
        <v>109.62000000000002</v>
      </c>
      <c r="G37" s="13">
        <f>SUM(G30:G36)</f>
        <v>810.8599999999999</v>
      </c>
      <c r="H37" s="11"/>
    </row>
    <row r="38" spans="1:8" x14ac:dyDescent="0.25">
      <c r="A38" s="46" t="s">
        <v>49</v>
      </c>
      <c r="B38" s="46"/>
      <c r="C38" s="26">
        <f>C18+C21</f>
        <v>768</v>
      </c>
      <c r="D38" s="7">
        <f>D18+D21</f>
        <v>17.720000000000002</v>
      </c>
      <c r="E38" s="7">
        <f>E18+E21</f>
        <v>24.710000000000004</v>
      </c>
      <c r="F38" s="7">
        <f>F18+F21</f>
        <v>102.14</v>
      </c>
      <c r="G38" s="7">
        <f>G18+G21</f>
        <v>699.89</v>
      </c>
      <c r="H38" s="8"/>
    </row>
    <row r="39" spans="1:8" x14ac:dyDescent="0.25">
      <c r="A39" s="5" t="s">
        <v>50</v>
      </c>
      <c r="B39" s="5"/>
      <c r="C39" s="6">
        <f>C28+C37</f>
        <v>1654</v>
      </c>
      <c r="D39" s="6">
        <f>D28+D37</f>
        <v>56.71</v>
      </c>
      <c r="E39" s="6">
        <f>E28+E37</f>
        <v>52.58</v>
      </c>
      <c r="F39" s="6">
        <f>F28+F37</f>
        <v>213.26000000000002</v>
      </c>
      <c r="G39" s="6">
        <f>G28+G37</f>
        <v>1523</v>
      </c>
      <c r="H39" s="4"/>
    </row>
    <row r="41" spans="1:8" x14ac:dyDescent="0.25">
      <c r="A41" s="45" t="s">
        <v>52</v>
      </c>
      <c r="B41" s="45"/>
      <c r="C41" s="45"/>
      <c r="D41" s="45"/>
      <c r="E41" s="45"/>
      <c r="F41" s="45"/>
      <c r="G41" s="45"/>
      <c r="H41" s="45"/>
    </row>
    <row r="42" spans="1:8" x14ac:dyDescent="0.25">
      <c r="A42" s="44" t="s">
        <v>53</v>
      </c>
      <c r="B42" s="44"/>
      <c r="C42" s="44"/>
      <c r="D42" s="44"/>
      <c r="E42" s="44"/>
      <c r="F42" s="44"/>
      <c r="G42" s="44"/>
      <c r="H42" s="44"/>
    </row>
    <row r="43" spans="1:8" ht="15.75" thickBot="1" x14ac:dyDescent="0.3">
      <c r="A43" s="47" t="s">
        <v>23</v>
      </c>
      <c r="B43" s="48"/>
      <c r="C43" s="48"/>
      <c r="D43" s="48"/>
      <c r="E43" s="48"/>
      <c r="F43" s="48"/>
      <c r="G43" s="48"/>
      <c r="H43" s="48"/>
    </row>
    <row r="44" spans="1:8" ht="21.75" thickBot="1" x14ac:dyDescent="0.3">
      <c r="A44" s="40" t="s">
        <v>12</v>
      </c>
      <c r="B44" s="23" t="s">
        <v>42</v>
      </c>
      <c r="C44" s="25" t="s">
        <v>54</v>
      </c>
      <c r="D44" s="15">
        <v>8.64</v>
      </c>
      <c r="E44" s="16">
        <v>7.45</v>
      </c>
      <c r="F44" s="16">
        <v>14.63</v>
      </c>
      <c r="G44" s="16">
        <v>160.08000000000001</v>
      </c>
      <c r="H44" s="16" t="s">
        <v>40</v>
      </c>
    </row>
    <row r="45" spans="1:8" ht="24.75" thickBot="1" x14ac:dyDescent="0.3">
      <c r="A45" s="40"/>
      <c r="B45" s="27" t="s">
        <v>47</v>
      </c>
      <c r="C45" s="29">
        <v>100</v>
      </c>
      <c r="D45" s="17">
        <v>15.83</v>
      </c>
      <c r="E45" s="18">
        <v>8.3800000000000008</v>
      </c>
      <c r="F45" s="18">
        <v>9.01</v>
      </c>
      <c r="G45" s="18">
        <v>174.73</v>
      </c>
      <c r="H45" s="18">
        <v>272</v>
      </c>
    </row>
    <row r="46" spans="1:8" ht="15.75" thickBot="1" x14ac:dyDescent="0.3">
      <c r="A46" s="40"/>
      <c r="B46" s="27" t="s">
        <v>41</v>
      </c>
      <c r="C46" s="29">
        <v>180</v>
      </c>
      <c r="D46" s="17">
        <v>3.71</v>
      </c>
      <c r="E46" s="18">
        <v>5.36</v>
      </c>
      <c r="F46" s="18">
        <v>24.12</v>
      </c>
      <c r="G46" s="18">
        <v>159.59</v>
      </c>
      <c r="H46" s="18">
        <v>371</v>
      </c>
    </row>
    <row r="47" spans="1:8" ht="15.75" thickBot="1" x14ac:dyDescent="0.3">
      <c r="A47" s="40"/>
      <c r="B47" s="27" t="s">
        <v>48</v>
      </c>
      <c r="C47" s="29" t="s">
        <v>27</v>
      </c>
      <c r="D47" s="17">
        <v>0.04</v>
      </c>
      <c r="E47" s="18">
        <v>0</v>
      </c>
      <c r="F47" s="18">
        <v>9.19</v>
      </c>
      <c r="G47" s="18">
        <v>36.92</v>
      </c>
      <c r="H47" s="18">
        <v>431</v>
      </c>
    </row>
    <row r="48" spans="1:8" ht="15.75" thickBot="1" x14ac:dyDescent="0.3">
      <c r="A48" s="40"/>
      <c r="B48" s="27" t="s">
        <v>29</v>
      </c>
      <c r="C48" s="29">
        <v>28</v>
      </c>
      <c r="D48" s="17">
        <v>2.1</v>
      </c>
      <c r="E48" s="18">
        <v>0.28000000000000003</v>
      </c>
      <c r="F48" s="18">
        <v>14.28</v>
      </c>
      <c r="G48" s="18">
        <v>68.040000000000006</v>
      </c>
      <c r="H48" s="18" t="s">
        <v>28</v>
      </c>
    </row>
    <row r="49" spans="1:8" ht="15.75" thickBot="1" x14ac:dyDescent="0.3">
      <c r="A49" s="40"/>
      <c r="B49" s="27" t="s">
        <v>30</v>
      </c>
      <c r="C49" s="29">
        <v>20</v>
      </c>
      <c r="D49" s="17">
        <v>1.32</v>
      </c>
      <c r="E49" s="18">
        <v>0.24</v>
      </c>
      <c r="F49" s="18">
        <v>7.92</v>
      </c>
      <c r="G49" s="18">
        <v>39.119999999999997</v>
      </c>
      <c r="H49" s="18"/>
    </row>
    <row r="50" spans="1:8" ht="15.75" thickBot="1" x14ac:dyDescent="0.3">
      <c r="A50" s="40"/>
      <c r="B50" s="27" t="s">
        <v>36</v>
      </c>
      <c r="C50" s="29">
        <v>145</v>
      </c>
      <c r="D50" s="17">
        <v>0.57999999999999996</v>
      </c>
      <c r="E50" s="18">
        <v>0.57999999999999996</v>
      </c>
      <c r="F50" s="18">
        <v>14.21</v>
      </c>
      <c r="G50" s="18">
        <v>64.38</v>
      </c>
      <c r="H50" s="18" t="s">
        <v>28</v>
      </c>
    </row>
    <row r="51" spans="1:8" ht="15.75" thickBot="1" x14ac:dyDescent="0.3">
      <c r="A51" s="33" t="s">
        <v>13</v>
      </c>
      <c r="B51" s="33"/>
      <c r="C51" s="12">
        <v>897</v>
      </c>
      <c r="D51" s="12">
        <f>SUM(D44:D50)</f>
        <v>32.22</v>
      </c>
      <c r="E51" s="13">
        <f>SUM(E44:E50)</f>
        <v>22.29</v>
      </c>
      <c r="F51" s="13">
        <f>SUM(F44:F50)</f>
        <v>93.360000000000014</v>
      </c>
      <c r="G51" s="13">
        <f>SUM(G44:G50)</f>
        <v>702.8599999999999</v>
      </c>
      <c r="H51" s="11"/>
    </row>
    <row r="52" spans="1:8" ht="21.75" thickBot="1" x14ac:dyDescent="0.3">
      <c r="A52" s="40" t="s">
        <v>55</v>
      </c>
      <c r="B52" s="31" t="s">
        <v>56</v>
      </c>
      <c r="C52" s="25">
        <v>65</v>
      </c>
      <c r="D52" s="15">
        <v>8.0299999999999994</v>
      </c>
      <c r="E52" s="16">
        <v>10.199999999999999</v>
      </c>
      <c r="F52" s="16">
        <v>21.76</v>
      </c>
      <c r="G52" s="16">
        <v>210.99</v>
      </c>
      <c r="H52" s="16">
        <v>103</v>
      </c>
    </row>
    <row r="53" spans="1:8" ht="15.75" thickBot="1" x14ac:dyDescent="0.3">
      <c r="A53" s="40"/>
      <c r="B53" s="27" t="s">
        <v>57</v>
      </c>
      <c r="C53" s="28">
        <v>200</v>
      </c>
      <c r="D53" s="17">
        <v>0.19</v>
      </c>
      <c r="E53" s="18">
        <v>0.04</v>
      </c>
      <c r="F53" s="18">
        <v>0.03</v>
      </c>
      <c r="G53" s="18">
        <v>1.33</v>
      </c>
      <c r="H53" s="18">
        <v>1009</v>
      </c>
    </row>
    <row r="54" spans="1:8" ht="15.75" thickBot="1" x14ac:dyDescent="0.3">
      <c r="A54" s="40"/>
      <c r="B54" s="27" t="s">
        <v>34</v>
      </c>
      <c r="C54" s="28">
        <v>100</v>
      </c>
      <c r="D54" s="17">
        <v>0.6</v>
      </c>
      <c r="E54" s="18">
        <v>0.2</v>
      </c>
      <c r="F54" s="18">
        <v>19</v>
      </c>
      <c r="G54" s="18">
        <v>80.2</v>
      </c>
      <c r="H54" s="18"/>
    </row>
    <row r="55" spans="1:8" x14ac:dyDescent="0.25">
      <c r="A55" s="49" t="s">
        <v>58</v>
      </c>
      <c r="B55" s="49"/>
      <c r="C55" s="10">
        <v>365</v>
      </c>
      <c r="D55" s="10">
        <f>SUM(D52:D54)</f>
        <v>8.8199999999999985</v>
      </c>
      <c r="E55" s="10">
        <f>SUM(E52:E54)</f>
        <v>10.439999999999998</v>
      </c>
      <c r="F55" s="10">
        <f>SUM(F52:F54)</f>
        <v>40.790000000000006</v>
      </c>
      <c r="G55" s="10">
        <f>SUM(G52:G54)</f>
        <v>292.52000000000004</v>
      </c>
      <c r="H55" s="9"/>
    </row>
    <row r="56" spans="1:8" ht="15.75" thickBot="1" x14ac:dyDescent="0.3">
      <c r="A56" s="39" t="s">
        <v>24</v>
      </c>
      <c r="B56" s="39"/>
      <c r="C56" s="39"/>
      <c r="D56" s="39"/>
      <c r="E56" s="39"/>
      <c r="F56" s="39"/>
      <c r="G56" s="39"/>
      <c r="H56" s="39"/>
    </row>
    <row r="57" spans="1:8" ht="21.75" thickBot="1" x14ac:dyDescent="0.3">
      <c r="A57" s="40" t="s">
        <v>12</v>
      </c>
      <c r="B57" s="23" t="s">
        <v>42</v>
      </c>
      <c r="C57" s="24" t="s">
        <v>33</v>
      </c>
      <c r="D57" s="19">
        <v>10.99</v>
      </c>
      <c r="E57" s="20">
        <v>9.48</v>
      </c>
      <c r="F57" s="20">
        <v>18.61</v>
      </c>
      <c r="G57" s="20">
        <v>203.74</v>
      </c>
      <c r="H57" s="16" t="s">
        <v>40</v>
      </c>
    </row>
    <row r="58" spans="1:8" ht="24.75" thickBot="1" x14ac:dyDescent="0.3">
      <c r="A58" s="40"/>
      <c r="B58" s="27" t="s">
        <v>47</v>
      </c>
      <c r="C58" s="28">
        <v>100</v>
      </c>
      <c r="D58" s="17">
        <v>15.83</v>
      </c>
      <c r="E58" s="18">
        <v>8.3800000000000008</v>
      </c>
      <c r="F58" s="18">
        <v>9.01</v>
      </c>
      <c r="G58" s="18">
        <v>174.73</v>
      </c>
      <c r="H58" s="18">
        <v>272</v>
      </c>
    </row>
    <row r="59" spans="1:8" ht="15.75" thickBot="1" x14ac:dyDescent="0.3">
      <c r="A59" s="40"/>
      <c r="B59" s="27" t="s">
        <v>41</v>
      </c>
      <c r="C59" s="28">
        <v>200</v>
      </c>
      <c r="D59" s="17">
        <v>4.12</v>
      </c>
      <c r="E59" s="18">
        <v>5.96</v>
      </c>
      <c r="F59" s="18">
        <v>26.8</v>
      </c>
      <c r="G59" s="18">
        <v>177.32</v>
      </c>
      <c r="H59" s="18">
        <v>371</v>
      </c>
    </row>
    <row r="60" spans="1:8" ht="15.75" thickBot="1" x14ac:dyDescent="0.3">
      <c r="A60" s="40"/>
      <c r="B60" s="27" t="s">
        <v>48</v>
      </c>
      <c r="C60" s="28" t="s">
        <v>27</v>
      </c>
      <c r="D60" s="17">
        <v>0.04</v>
      </c>
      <c r="E60" s="18">
        <v>0</v>
      </c>
      <c r="F60" s="18">
        <v>9.19</v>
      </c>
      <c r="G60" s="18">
        <v>36.92</v>
      </c>
      <c r="H60" s="18">
        <v>431</v>
      </c>
    </row>
    <row r="61" spans="1:8" ht="15.75" thickBot="1" x14ac:dyDescent="0.3">
      <c r="A61" s="40"/>
      <c r="B61" s="27" t="s">
        <v>29</v>
      </c>
      <c r="C61" s="28">
        <v>35</v>
      </c>
      <c r="D61" s="17">
        <v>2.63</v>
      </c>
      <c r="E61" s="18">
        <v>0.35</v>
      </c>
      <c r="F61" s="18">
        <v>17.850000000000001</v>
      </c>
      <c r="G61" s="18">
        <v>85.05</v>
      </c>
      <c r="H61" s="18" t="s">
        <v>28</v>
      </c>
    </row>
    <row r="62" spans="1:8" ht="15.75" thickBot="1" x14ac:dyDescent="0.3">
      <c r="A62" s="40"/>
      <c r="B62" s="27" t="s">
        <v>30</v>
      </c>
      <c r="C62" s="28">
        <v>34</v>
      </c>
      <c r="D62" s="17">
        <v>2.2400000000000002</v>
      </c>
      <c r="E62" s="18">
        <v>0.41</v>
      </c>
      <c r="F62" s="18">
        <v>13.46</v>
      </c>
      <c r="G62" s="18">
        <v>66.5</v>
      </c>
      <c r="H62" s="18"/>
    </row>
    <row r="63" spans="1:8" ht="15.75" thickBot="1" x14ac:dyDescent="0.3">
      <c r="A63" s="40"/>
      <c r="B63" s="27" t="s">
        <v>36</v>
      </c>
      <c r="C63" s="28">
        <v>150</v>
      </c>
      <c r="D63" s="17">
        <v>0.6</v>
      </c>
      <c r="E63" s="18">
        <v>0.6</v>
      </c>
      <c r="F63" s="18">
        <v>14.7</v>
      </c>
      <c r="G63" s="18">
        <v>66.599999999999994</v>
      </c>
      <c r="H63" s="18" t="s">
        <v>28</v>
      </c>
    </row>
    <row r="64" spans="1:8" ht="15.75" thickBot="1" x14ac:dyDescent="0.3">
      <c r="A64" s="33" t="s">
        <v>13</v>
      </c>
      <c r="B64" s="33"/>
      <c r="C64" s="12">
        <v>1003</v>
      </c>
      <c r="D64" s="12">
        <f>SUM(D57:D63)</f>
        <v>36.450000000000003</v>
      </c>
      <c r="E64" s="13">
        <f>SUM(E57:E63)</f>
        <v>25.180000000000003</v>
      </c>
      <c r="F64" s="13">
        <f>SUM(F57:F63)</f>
        <v>109.62000000000002</v>
      </c>
      <c r="G64" s="13">
        <f>SUM(G57:G63)</f>
        <v>810.8599999999999</v>
      </c>
      <c r="H64" s="11"/>
    </row>
    <row r="65" spans="1:8" ht="21.75" thickBot="1" x14ac:dyDescent="0.3">
      <c r="A65" s="40" t="s">
        <v>55</v>
      </c>
      <c r="B65" s="31" t="s">
        <v>56</v>
      </c>
      <c r="C65" s="25">
        <v>75</v>
      </c>
      <c r="D65" s="15">
        <v>9.27</v>
      </c>
      <c r="E65" s="16">
        <v>11.77</v>
      </c>
      <c r="F65" s="16">
        <v>25.11</v>
      </c>
      <c r="G65" s="16">
        <v>243.45</v>
      </c>
      <c r="H65" s="16">
        <v>103</v>
      </c>
    </row>
    <row r="66" spans="1:8" ht="15.75" thickBot="1" x14ac:dyDescent="0.3">
      <c r="A66" s="40"/>
      <c r="B66" s="32" t="s">
        <v>57</v>
      </c>
      <c r="C66" s="28">
        <v>200</v>
      </c>
      <c r="D66" s="17">
        <v>0.19</v>
      </c>
      <c r="E66" s="18">
        <v>0.04</v>
      </c>
      <c r="F66" s="18">
        <v>0.03</v>
      </c>
      <c r="G66" s="18">
        <v>1.33</v>
      </c>
      <c r="H66" s="18">
        <v>1009</v>
      </c>
    </row>
    <row r="67" spans="1:8" ht="15.75" thickBot="1" x14ac:dyDescent="0.3">
      <c r="A67" s="40"/>
      <c r="B67" s="32" t="s">
        <v>34</v>
      </c>
      <c r="C67" s="28">
        <v>100</v>
      </c>
      <c r="D67" s="17">
        <v>0.6</v>
      </c>
      <c r="E67" s="18">
        <v>0.2</v>
      </c>
      <c r="F67" s="18">
        <v>19</v>
      </c>
      <c r="G67" s="18">
        <v>80.2</v>
      </c>
      <c r="H67" s="18"/>
    </row>
    <row r="68" spans="1:8" x14ac:dyDescent="0.25">
      <c r="A68" s="49" t="s">
        <v>58</v>
      </c>
      <c r="B68" s="49"/>
      <c r="C68" s="10">
        <v>375</v>
      </c>
      <c r="D68" s="10">
        <f>SUM(D65:D67)</f>
        <v>10.059999999999999</v>
      </c>
      <c r="E68" s="10">
        <f>SUM(E65:E67)</f>
        <v>12.009999999999998</v>
      </c>
      <c r="F68" s="10">
        <f>SUM(F65:F67)</f>
        <v>44.14</v>
      </c>
      <c r="G68" s="10">
        <f>SUM(G65:G67)</f>
        <v>324.98</v>
      </c>
      <c r="H68" s="9"/>
    </row>
    <row r="69" spans="1:8" x14ac:dyDescent="0.25">
      <c r="A69" s="46" t="s">
        <v>25</v>
      </c>
      <c r="B69" s="46"/>
      <c r="C69" s="26">
        <f>C51+C55</f>
        <v>1262</v>
      </c>
      <c r="D69" s="26">
        <f>D51+D55</f>
        <v>41.04</v>
      </c>
      <c r="E69" s="26">
        <f>E51+E55</f>
        <v>32.729999999999997</v>
      </c>
      <c r="F69" s="26">
        <f>F51+F55</f>
        <v>134.15000000000003</v>
      </c>
      <c r="G69" s="26">
        <f>G51+G55</f>
        <v>995.37999999999988</v>
      </c>
      <c r="H69" s="8"/>
    </row>
    <row r="70" spans="1:8" x14ac:dyDescent="0.25">
      <c r="A70" s="5" t="s">
        <v>26</v>
      </c>
      <c r="B70" s="5"/>
      <c r="C70" s="6">
        <f>C64+C68</f>
        <v>1378</v>
      </c>
      <c r="D70" s="6">
        <f>D64+D68</f>
        <v>46.510000000000005</v>
      </c>
      <c r="E70" s="6">
        <f>E64+E68</f>
        <v>37.19</v>
      </c>
      <c r="F70" s="6">
        <f>F64+F68</f>
        <v>153.76000000000002</v>
      </c>
      <c r="G70" s="6">
        <f>G64+G68</f>
        <v>1135.8399999999999</v>
      </c>
      <c r="H70" s="4"/>
    </row>
  </sheetData>
  <mergeCells count="38">
    <mergeCell ref="A65:A67"/>
    <mergeCell ref="A68:B68"/>
    <mergeCell ref="A69:B69"/>
    <mergeCell ref="A42:H42"/>
    <mergeCell ref="A43:H43"/>
    <mergeCell ref="A44:A50"/>
    <mergeCell ref="A51:B51"/>
    <mergeCell ref="A52:A54"/>
    <mergeCell ref="A55:B55"/>
    <mergeCell ref="A56:H56"/>
    <mergeCell ref="A57:A63"/>
    <mergeCell ref="A64:B64"/>
    <mergeCell ref="A41:H41"/>
    <mergeCell ref="A23:A27"/>
    <mergeCell ref="A37:B37"/>
    <mergeCell ref="A29:H29"/>
    <mergeCell ref="A19:H19"/>
    <mergeCell ref="A21:B21"/>
    <mergeCell ref="A13:A17"/>
    <mergeCell ref="A18:B18"/>
    <mergeCell ref="A30:A36"/>
    <mergeCell ref="A28:B28"/>
    <mergeCell ref="A22:H22"/>
    <mergeCell ref="A38:B38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11:H11"/>
    <mergeCell ref="A10:H10"/>
    <mergeCell ref="A12:H12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2023-03-11T02:29:50Z</dcterms:modified>
</cp:coreProperties>
</file>