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definedNames>
    <definedName name="_GoBack" localSheetId="0">Лист1!#REF!</definedName>
  </definedNames>
  <calcPr calcId="152511"/>
</workbook>
</file>

<file path=xl/calcChain.xml><?xml version="1.0" encoding="utf-8"?>
<calcChain xmlns="http://schemas.openxmlformats.org/spreadsheetml/2006/main">
  <c r="C66" i="1" l="1"/>
  <c r="F65" i="1"/>
  <c r="D65" i="1"/>
  <c r="C65" i="1"/>
  <c r="G64" i="1"/>
  <c r="F64" i="1"/>
  <c r="E64" i="1"/>
  <c r="D64" i="1"/>
  <c r="D66" i="1" s="1"/>
  <c r="G60" i="1"/>
  <c r="G66" i="1" s="1"/>
  <c r="F60" i="1"/>
  <c r="F66" i="1" s="1"/>
  <c r="E60" i="1"/>
  <c r="E66" i="1" s="1"/>
  <c r="D60" i="1"/>
  <c r="G52" i="1"/>
  <c r="F52" i="1"/>
  <c r="E52" i="1"/>
  <c r="D52" i="1"/>
  <c r="G48" i="1"/>
  <c r="G65" i="1" s="1"/>
  <c r="F48" i="1"/>
  <c r="E48" i="1"/>
  <c r="E65" i="1" s="1"/>
  <c r="D48" i="1"/>
  <c r="D18" i="1"/>
  <c r="D37" i="1" s="1"/>
  <c r="E18" i="1"/>
  <c r="F18" i="1"/>
  <c r="G18" i="1"/>
  <c r="D21" i="1"/>
  <c r="E21" i="1"/>
  <c r="F21" i="1"/>
  <c r="G21" i="1"/>
  <c r="D28" i="1"/>
  <c r="E28" i="1"/>
  <c r="F28" i="1"/>
  <c r="G28" i="1"/>
  <c r="D36" i="1"/>
  <c r="D38" i="1" s="1"/>
  <c r="E36" i="1"/>
  <c r="F36" i="1"/>
  <c r="G36" i="1"/>
  <c r="G38" i="1" s="1"/>
  <c r="C37" i="1"/>
  <c r="E37" i="1"/>
  <c r="F37" i="1"/>
  <c r="G37" i="1"/>
  <c r="C38" i="1"/>
  <c r="E38" i="1"/>
  <c r="F38" i="1"/>
</calcChain>
</file>

<file path=xl/sharedStrings.xml><?xml version="1.0" encoding="utf-8"?>
<sst xmlns="http://schemas.openxmlformats.org/spreadsheetml/2006/main" count="98" uniqueCount="57">
  <si>
    <t>Наименование блюда</t>
  </si>
  <si>
    <t>Вес блюда</t>
  </si>
  <si>
    <t xml:space="preserve">Прием пищи </t>
  </si>
  <si>
    <t>Пищевые вещества</t>
  </si>
  <si>
    <t>Белки</t>
  </si>
  <si>
    <t>Жиры</t>
  </si>
  <si>
    <t>Углеводы</t>
  </si>
  <si>
    <t>№ рецептуры</t>
  </si>
  <si>
    <t>Завтрак</t>
  </si>
  <si>
    <t>Энергетическая</t>
  </si>
  <si>
    <t xml:space="preserve"> ценность</t>
  </si>
  <si>
    <t>Итого за завтрак:</t>
  </si>
  <si>
    <t>Обед</t>
  </si>
  <si>
    <t>Итого за обед:</t>
  </si>
  <si>
    <t>«Согласовано»</t>
  </si>
  <si>
    <t>«Утверждаю»</t>
  </si>
  <si>
    <t>Генеральный директор</t>
  </si>
  <si>
    <t>МКП «Городской комбинат</t>
  </si>
  <si>
    <t>Школьного питания»</t>
  </si>
  <si>
    <t>____________Шахова А.М.</t>
  </si>
  <si>
    <t xml:space="preserve">Меню приготавливаемых блюд, разработанное в соответствии с СанПиН 2.3/2.4.3590-20 </t>
  </si>
  <si>
    <t>Директор__________________</t>
  </si>
  <si>
    <t>__________________________</t>
  </si>
  <si>
    <t>Возрастная категория: 7-11 лет</t>
  </si>
  <si>
    <t>Возрастная категория: 12 лет и старше</t>
  </si>
  <si>
    <t>Итого за день 4. Возрастная категория: 7-11 лет</t>
  </si>
  <si>
    <t>Итого за день 4. Возрастная категория: 12 лет и старше</t>
  </si>
  <si>
    <t>Итого за завтрак</t>
  </si>
  <si>
    <t>-</t>
  </si>
  <si>
    <t>Хлеб пшеничный йодированный</t>
  </si>
  <si>
    <t>Хлеб ржаной</t>
  </si>
  <si>
    <t xml:space="preserve">Мандарин </t>
  </si>
  <si>
    <t>Второй завтрак</t>
  </si>
  <si>
    <t>Неделя 4 (1 смена)</t>
  </si>
  <si>
    <t>157/998</t>
  </si>
  <si>
    <t>200/4</t>
  </si>
  <si>
    <t xml:space="preserve">Груша свежая </t>
  </si>
  <si>
    <t>1073/370</t>
  </si>
  <si>
    <t>День 4</t>
  </si>
  <si>
    <t>"03"  апреля 2023 г.</t>
  </si>
  <si>
    <r>
      <t>Стрипсы  из индейки с маслом сл.</t>
    </r>
    <r>
      <rPr>
        <sz val="10"/>
        <color indexed="8"/>
        <rFont val="Times New Roman"/>
        <family val="1"/>
        <charset val="204"/>
      </rPr>
      <t xml:space="preserve"> </t>
    </r>
    <r>
      <rPr>
        <sz val="7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(филе индейки, свинина, сухари,яйцо  куриное, соль йод, масло слив.)</t>
    </r>
    <r>
      <rPr>
        <sz val="7"/>
        <color indexed="8"/>
        <rFont val="Times New Roman"/>
        <family val="1"/>
        <charset val="204"/>
      </rPr>
      <t xml:space="preserve"> </t>
    </r>
    <r>
      <rPr>
        <sz val="8"/>
        <color indexed="8"/>
        <rFont val="Times New Roman"/>
        <family val="1"/>
        <charset val="204"/>
      </rPr>
      <t>90/5</t>
    </r>
  </si>
  <si>
    <r>
      <t>Перловка отварная</t>
    </r>
    <r>
      <rPr>
        <sz val="10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(крупа перловая, масло растит,  масло слив., соль йодир.)</t>
    </r>
  </si>
  <si>
    <r>
      <t xml:space="preserve">Чай черный </t>
    </r>
    <r>
      <rPr>
        <sz val="6"/>
        <color indexed="8"/>
        <rFont val="Times New Roman"/>
        <family val="1"/>
        <charset val="204"/>
      </rPr>
      <t>(чай, вода)</t>
    </r>
  </si>
  <si>
    <r>
      <t xml:space="preserve">Кекс столичный </t>
    </r>
    <r>
      <rPr>
        <sz val="6"/>
        <color indexed="8"/>
        <rFont val="Times New Roman"/>
        <family val="1"/>
        <charset val="204"/>
      </rPr>
      <t>(кондитерский цех)</t>
    </r>
  </si>
  <si>
    <r>
      <t>Стрипсы  из индейки с маслом сл.</t>
    </r>
    <r>
      <rPr>
        <sz val="10"/>
        <color indexed="8"/>
        <rFont val="Times New Roman"/>
        <family val="1"/>
        <charset val="204"/>
      </rPr>
      <t xml:space="preserve"> </t>
    </r>
    <r>
      <rPr>
        <sz val="7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(филе индейки, свинина, сухари,яйцо  куриное, соль йод, масло слив.)</t>
    </r>
    <r>
      <rPr>
        <sz val="7"/>
        <color indexed="8"/>
        <rFont val="Times New Roman"/>
        <family val="1"/>
        <charset val="204"/>
      </rPr>
      <t xml:space="preserve"> </t>
    </r>
    <r>
      <rPr>
        <sz val="8"/>
        <color indexed="8"/>
        <rFont val="Times New Roman"/>
        <family val="1"/>
        <charset val="204"/>
      </rPr>
      <t>90/10</t>
    </r>
  </si>
  <si>
    <r>
      <t xml:space="preserve">Закуска </t>
    </r>
    <r>
      <rPr>
        <sz val="8"/>
        <color indexed="8"/>
        <rFont val="Times New Roman"/>
        <family val="1"/>
        <charset val="204"/>
      </rPr>
      <t>порционированная</t>
    </r>
    <r>
      <rPr>
        <sz val="8"/>
        <color indexed="8"/>
        <rFont val="Times New Roman"/>
        <family val="1"/>
        <charset val="204"/>
      </rPr>
      <t xml:space="preserve"> (огурцы свежие)</t>
    </r>
  </si>
  <si>
    <r>
      <t>Суп картофельный с бобовыми, с фаршем и гренками</t>
    </r>
    <r>
      <rPr>
        <sz val="10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(картофель, горох, морковь, лук репч., масло раст., фарш говяд., гренки)</t>
    </r>
  </si>
  <si>
    <t>30/250/10</t>
  </si>
  <si>
    <r>
      <t>Кюфта по-Московски с соусом красным</t>
    </r>
    <r>
      <rPr>
        <sz val="10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(говядина, свинина, лук, яйцо, крупа рисовая, вода, мука, соль, томатная паста.)</t>
    </r>
    <r>
      <rPr>
        <sz val="10"/>
        <color indexed="8"/>
        <rFont val="Times New Roman"/>
        <family val="1"/>
        <charset val="204"/>
      </rPr>
      <t xml:space="preserve"> </t>
    </r>
    <r>
      <rPr>
        <sz val="8"/>
        <color indexed="8"/>
        <rFont val="Times New Roman"/>
        <family val="1"/>
        <charset val="204"/>
      </rPr>
      <t>75/30</t>
    </r>
  </si>
  <si>
    <r>
      <t>Гарнир каша гречневая рассыпчатая</t>
    </r>
    <r>
      <rPr>
        <sz val="10"/>
        <color indexed="8"/>
        <rFont val="Times New Roman"/>
        <family val="1"/>
        <charset val="204"/>
      </rPr>
      <t xml:space="preserve">  </t>
    </r>
    <r>
      <rPr>
        <sz val="6"/>
        <color indexed="8"/>
        <rFont val="Times New Roman"/>
        <family val="1"/>
        <charset val="204"/>
      </rPr>
      <t>(крупа гречневая, масло сливочное, соль йод.)</t>
    </r>
  </si>
  <si>
    <r>
      <t>Компот из сухофруктов с витамином</t>
    </r>
    <r>
      <rPr>
        <sz val="10"/>
        <color indexed="8"/>
        <rFont val="Times New Roman"/>
        <family val="1"/>
        <charset val="204"/>
      </rPr>
      <t xml:space="preserve"> С </t>
    </r>
    <r>
      <rPr>
        <sz val="6"/>
        <color indexed="8"/>
        <rFont val="Times New Roman"/>
        <family val="1"/>
        <charset val="204"/>
      </rPr>
      <t>(смесь сухофруктов, лимонная кислота, сахар-песок, аскорбиновая кислота)</t>
    </r>
  </si>
  <si>
    <t>25/200/10</t>
  </si>
  <si>
    <t>Полдник</t>
  </si>
  <si>
    <t xml:space="preserve">Кекс столичный </t>
  </si>
  <si>
    <r>
      <t>Чай с лимоном</t>
    </r>
    <r>
      <rPr>
        <sz val="10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 xml:space="preserve"> (чай, сахар, лимон)</t>
    </r>
  </si>
  <si>
    <t>Итого за полдник:</t>
  </si>
  <si>
    <t>День 4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</si>
</sst>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indexed="8"/>
      <name val="Calibri"/>
      <family val="2"/>
    </font>
    <font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5" fillId="0" borderId="0" xfId="0" applyFont="1" applyFill="1" applyBorder="1" applyAlignment="1">
      <alignment horizontal="left"/>
    </xf>
    <xf numFmtId="0" fontId="6" fillId="0" borderId="0" xfId="0" applyFont="1" applyFill="1" applyBorder="1"/>
    <xf numFmtId="0" fontId="0" fillId="0" borderId="0" xfId="0" applyBorder="1"/>
    <xf numFmtId="0" fontId="2" fillId="0" borderId="0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9" fillId="0" borderId="7" xfId="0" applyFont="1" applyBorder="1" applyAlignment="1">
      <alignment vertical="center" wrapText="1"/>
    </xf>
    <xf numFmtId="0" fontId="20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19" fillId="0" borderId="5" xfId="0" applyFont="1" applyBorder="1" applyAlignment="1">
      <alignment vertical="center" wrapText="1"/>
    </xf>
    <xf numFmtId="0" fontId="20" fillId="0" borderId="4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20" fillId="0" borderId="7" xfId="0" applyFont="1" applyBorder="1" applyAlignment="1">
      <alignment vertical="center" wrapText="1"/>
    </xf>
    <xf numFmtId="0" fontId="20" fillId="0" borderId="5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21" fillId="0" borderId="4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/>
    </xf>
    <xf numFmtId="0" fontId="7" fillId="3" borderId="20" xfId="0" applyFont="1" applyFill="1" applyBorder="1" applyAlignment="1">
      <alignment horizontal="left" vertical="center"/>
    </xf>
    <xf numFmtId="0" fontId="7" fillId="3" borderId="12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7" fillId="0" borderId="6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right"/>
    </xf>
    <xf numFmtId="0" fontId="7" fillId="0" borderId="15" xfId="0" applyFont="1" applyBorder="1" applyAlignment="1">
      <alignment horizontal="center" vertical="center"/>
    </xf>
    <xf numFmtId="0" fontId="7" fillId="0" borderId="17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2" fillId="0" borderId="17" xfId="0" applyFont="1" applyBorder="1" applyAlignment="1">
      <alignment horizontal="left" vertical="center" wrapText="1"/>
    </xf>
    <xf numFmtId="0" fontId="22" fillId="0" borderId="21" xfId="0" applyFont="1" applyBorder="1" applyAlignment="1">
      <alignment horizontal="left" vertical="center" wrapText="1"/>
    </xf>
    <xf numFmtId="0" fontId="7" fillId="0" borderId="1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0" fillId="0" borderId="2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"/>
  <sheetViews>
    <sheetView tabSelected="1" topLeftCell="A28" zoomScale="120" zoomScaleNormal="120" workbookViewId="0">
      <selection activeCell="A39" sqref="A39:H39"/>
    </sheetView>
  </sheetViews>
  <sheetFormatPr defaultRowHeight="15" x14ac:dyDescent="0.25"/>
  <cols>
    <col min="1" max="1" width="13.5703125" customWidth="1"/>
    <col min="2" max="2" width="39.5703125" customWidth="1"/>
    <col min="3" max="3" width="11.140625" customWidth="1"/>
    <col min="4" max="4" width="12" bestFit="1" customWidth="1"/>
    <col min="5" max="5" width="9.28515625" bestFit="1" customWidth="1"/>
    <col min="6" max="6" width="11.28515625" customWidth="1"/>
    <col min="7" max="7" width="18.7109375" customWidth="1"/>
    <col min="8" max="8" width="13.85546875" customWidth="1"/>
  </cols>
  <sheetData>
    <row r="1" spans="1:18" x14ac:dyDescent="0.25">
      <c r="A1" s="1" t="s">
        <v>14</v>
      </c>
      <c r="B1" s="2"/>
      <c r="C1" s="2"/>
      <c r="D1" s="2"/>
      <c r="E1" s="2"/>
      <c r="F1" s="2"/>
      <c r="G1" s="63" t="s">
        <v>15</v>
      </c>
      <c r="H1" s="63"/>
      <c r="I1" s="2"/>
      <c r="J1" s="2"/>
      <c r="K1" s="2"/>
      <c r="L1" s="2"/>
      <c r="M1" s="2"/>
      <c r="N1" s="2"/>
      <c r="R1" s="2"/>
    </row>
    <row r="2" spans="1:18" x14ac:dyDescent="0.25">
      <c r="A2" s="1" t="s">
        <v>21</v>
      </c>
      <c r="B2" s="2"/>
      <c r="C2" s="2"/>
      <c r="D2" s="2"/>
      <c r="E2" s="2"/>
      <c r="F2" s="2"/>
      <c r="G2" s="63" t="s">
        <v>16</v>
      </c>
      <c r="H2" s="63"/>
      <c r="I2" s="2"/>
      <c r="J2" s="2"/>
      <c r="K2" s="2"/>
      <c r="L2" s="2"/>
      <c r="M2" s="2"/>
      <c r="N2" s="2"/>
      <c r="R2" s="2"/>
    </row>
    <row r="3" spans="1:18" x14ac:dyDescent="0.25">
      <c r="A3" s="1" t="s">
        <v>22</v>
      </c>
      <c r="B3" s="2"/>
      <c r="C3" s="2"/>
      <c r="D3" s="2"/>
      <c r="E3" s="2"/>
      <c r="F3" s="2"/>
      <c r="G3" s="63" t="s">
        <v>17</v>
      </c>
      <c r="H3" s="63"/>
      <c r="I3" s="2"/>
      <c r="J3" s="2"/>
      <c r="K3" s="2"/>
      <c r="L3" s="2"/>
      <c r="M3" s="2"/>
      <c r="N3" s="2"/>
      <c r="R3" s="2"/>
    </row>
    <row r="4" spans="1:18" x14ac:dyDescent="0.25">
      <c r="A4" s="1" t="s">
        <v>22</v>
      </c>
      <c r="B4" s="1"/>
      <c r="C4" s="2"/>
      <c r="D4" s="2"/>
      <c r="E4" s="2"/>
      <c r="F4" s="2"/>
      <c r="G4" s="63" t="s">
        <v>18</v>
      </c>
      <c r="H4" s="63"/>
      <c r="I4" s="2"/>
      <c r="J4" s="2"/>
      <c r="K4" s="2"/>
      <c r="L4" s="2"/>
      <c r="M4" s="2"/>
      <c r="N4" s="2"/>
      <c r="R4" s="2"/>
    </row>
    <row r="5" spans="1:18" x14ac:dyDescent="0.25">
      <c r="A5" s="1" t="s">
        <v>39</v>
      </c>
      <c r="B5" s="1"/>
      <c r="C5" s="2"/>
      <c r="D5" s="2"/>
      <c r="E5" s="2"/>
      <c r="F5" s="2"/>
      <c r="G5" s="63" t="s">
        <v>19</v>
      </c>
      <c r="H5" s="63"/>
      <c r="I5" s="2"/>
      <c r="J5" s="2"/>
      <c r="K5" s="2"/>
      <c r="L5" s="2"/>
      <c r="M5" s="2"/>
      <c r="N5" s="2"/>
      <c r="R5" s="2"/>
    </row>
    <row r="6" spans="1:18" ht="15.75" customHeight="1" x14ac:dyDescent="0.25">
      <c r="A6" s="59" t="s">
        <v>20</v>
      </c>
      <c r="B6" s="59"/>
      <c r="C6" s="59"/>
      <c r="D6" s="59"/>
      <c r="E6" s="59"/>
      <c r="F6" s="59"/>
      <c r="G6" s="59"/>
      <c r="H6" s="59"/>
    </row>
    <row r="8" spans="1:18" x14ac:dyDescent="0.25">
      <c r="A8" s="56" t="s">
        <v>2</v>
      </c>
      <c r="B8" s="56" t="s">
        <v>0</v>
      </c>
      <c r="C8" s="56" t="s">
        <v>1</v>
      </c>
      <c r="D8" s="56" t="s">
        <v>3</v>
      </c>
      <c r="E8" s="56"/>
      <c r="F8" s="56"/>
      <c r="G8" s="5" t="s">
        <v>9</v>
      </c>
      <c r="H8" s="56" t="s">
        <v>7</v>
      </c>
    </row>
    <row r="9" spans="1:18" x14ac:dyDescent="0.25">
      <c r="A9" s="56"/>
      <c r="B9" s="56"/>
      <c r="C9" s="56"/>
      <c r="D9" s="5" t="s">
        <v>4</v>
      </c>
      <c r="E9" s="5" t="s">
        <v>5</v>
      </c>
      <c r="F9" s="5" t="s">
        <v>6</v>
      </c>
      <c r="G9" s="5" t="s">
        <v>10</v>
      </c>
      <c r="H9" s="56"/>
    </row>
    <row r="10" spans="1:18" x14ac:dyDescent="0.25">
      <c r="A10" s="60" t="s">
        <v>33</v>
      </c>
      <c r="B10" s="60"/>
      <c r="C10" s="60"/>
      <c r="D10" s="60"/>
      <c r="E10" s="60"/>
      <c r="F10" s="60"/>
      <c r="G10" s="60"/>
      <c r="H10" s="60"/>
    </row>
    <row r="11" spans="1:18" x14ac:dyDescent="0.25">
      <c r="A11" s="51" t="s">
        <v>38</v>
      </c>
      <c r="B11" s="52"/>
      <c r="C11" s="52"/>
      <c r="D11" s="52"/>
      <c r="E11" s="52"/>
      <c r="F11" s="52"/>
      <c r="G11" s="52"/>
      <c r="H11" s="53"/>
    </row>
    <row r="12" spans="1:18" ht="15.75" thickBot="1" x14ac:dyDescent="0.3">
      <c r="A12" s="67" t="s">
        <v>23</v>
      </c>
      <c r="B12" s="68"/>
      <c r="C12" s="68"/>
      <c r="D12" s="68"/>
      <c r="E12" s="68"/>
      <c r="F12" s="68"/>
      <c r="G12" s="68"/>
      <c r="H12" s="69"/>
    </row>
    <row r="13" spans="1:18" ht="24.75" thickBot="1" x14ac:dyDescent="0.3">
      <c r="A13" s="11"/>
      <c r="B13" s="41" t="s">
        <v>40</v>
      </c>
      <c r="C13" s="36">
        <v>95</v>
      </c>
      <c r="D13" s="32">
        <v>17.05</v>
      </c>
      <c r="E13" s="30">
        <v>16.57</v>
      </c>
      <c r="F13" s="30">
        <v>8.85</v>
      </c>
      <c r="G13" s="30">
        <v>242.44</v>
      </c>
      <c r="H13" s="30">
        <v>1073</v>
      </c>
    </row>
    <row r="14" spans="1:18" ht="29.25" customHeight="1" thickBot="1" x14ac:dyDescent="0.3">
      <c r="A14" s="61" t="s">
        <v>8</v>
      </c>
      <c r="B14" s="38" t="s">
        <v>41</v>
      </c>
      <c r="C14" s="39">
        <v>150</v>
      </c>
      <c r="D14" s="28">
        <v>4.28</v>
      </c>
      <c r="E14" s="29">
        <v>3.83</v>
      </c>
      <c r="F14" s="29">
        <v>29.57</v>
      </c>
      <c r="G14" s="29">
        <v>169.79</v>
      </c>
      <c r="H14" s="31">
        <v>585</v>
      </c>
    </row>
    <row r="15" spans="1:18" ht="27.75" customHeight="1" thickBot="1" x14ac:dyDescent="0.3">
      <c r="A15" s="62"/>
      <c r="B15" s="38" t="s">
        <v>42</v>
      </c>
      <c r="C15" s="40">
        <v>200</v>
      </c>
      <c r="D15" s="28">
        <v>0.19</v>
      </c>
      <c r="E15" s="29">
        <v>0.04</v>
      </c>
      <c r="F15" s="29">
        <v>0.03</v>
      </c>
      <c r="G15" s="29">
        <v>1.33</v>
      </c>
      <c r="H15" s="29">
        <v>1009</v>
      </c>
    </row>
    <row r="16" spans="1:18" ht="22.5" customHeight="1" thickBot="1" x14ac:dyDescent="0.3">
      <c r="A16" s="62"/>
      <c r="B16" s="38" t="s">
        <v>29</v>
      </c>
      <c r="C16" s="40">
        <v>19</v>
      </c>
      <c r="D16" s="28">
        <v>1.43</v>
      </c>
      <c r="E16" s="29">
        <v>0.19</v>
      </c>
      <c r="F16" s="29">
        <v>9.69</v>
      </c>
      <c r="G16" s="29">
        <v>46.17</v>
      </c>
      <c r="H16" s="45" t="s">
        <v>28</v>
      </c>
    </row>
    <row r="17" spans="1:10" ht="15.75" thickBot="1" x14ac:dyDescent="0.3">
      <c r="A17" s="64"/>
      <c r="B17" s="38" t="s">
        <v>43</v>
      </c>
      <c r="C17" s="39">
        <v>55</v>
      </c>
      <c r="D17" s="28">
        <v>2.85</v>
      </c>
      <c r="E17" s="29">
        <v>9</v>
      </c>
      <c r="F17" s="29">
        <v>23</v>
      </c>
      <c r="G17" s="29">
        <v>156.4</v>
      </c>
      <c r="H17" s="29">
        <v>137</v>
      </c>
    </row>
    <row r="18" spans="1:10" ht="15.75" customHeight="1" thickBot="1" x14ac:dyDescent="0.3">
      <c r="A18" s="65" t="s">
        <v>11</v>
      </c>
      <c r="B18" s="66"/>
      <c r="C18" s="17">
        <v>565</v>
      </c>
      <c r="D18" s="17">
        <f>SUM(D13:D17)</f>
        <v>25.800000000000004</v>
      </c>
      <c r="E18" s="17">
        <f>SUM(E13:E17)</f>
        <v>29.63</v>
      </c>
      <c r="F18" s="17">
        <f>SUM(F13:F17)</f>
        <v>71.14</v>
      </c>
      <c r="G18" s="17">
        <f>SUM(G13:G17)</f>
        <v>616.13</v>
      </c>
      <c r="H18" s="16"/>
    </row>
    <row r="19" spans="1:10" ht="15.75" customHeight="1" thickBot="1" x14ac:dyDescent="0.3">
      <c r="A19" s="75" t="s">
        <v>23</v>
      </c>
      <c r="B19" s="76"/>
      <c r="C19" s="76"/>
      <c r="D19" s="76"/>
      <c r="E19" s="76"/>
      <c r="F19" s="76"/>
      <c r="G19" s="76"/>
      <c r="H19" s="77"/>
      <c r="I19" s="3"/>
    </row>
    <row r="20" spans="1:10" ht="22.5" customHeight="1" thickBot="1" x14ac:dyDescent="0.3">
      <c r="A20" s="19" t="s">
        <v>32</v>
      </c>
      <c r="B20" s="44" t="s">
        <v>31</v>
      </c>
      <c r="C20" s="24">
        <v>171</v>
      </c>
      <c r="D20" s="20">
        <v>1.37</v>
      </c>
      <c r="E20" s="21">
        <v>0.34</v>
      </c>
      <c r="F20" s="21">
        <v>12.83</v>
      </c>
      <c r="G20" s="21">
        <v>59.85</v>
      </c>
      <c r="H20" s="21"/>
      <c r="I20" s="3"/>
    </row>
    <row r="21" spans="1:10" ht="25.5" customHeight="1" x14ac:dyDescent="0.25">
      <c r="A21" s="70" t="s">
        <v>11</v>
      </c>
      <c r="B21" s="71"/>
      <c r="C21" s="15">
        <v>171</v>
      </c>
      <c r="D21" s="15">
        <f>SUM(D20)</f>
        <v>1.37</v>
      </c>
      <c r="E21" s="15">
        <f>SUM(E20)</f>
        <v>0.34</v>
      </c>
      <c r="F21" s="15">
        <f>SUM(F20)</f>
        <v>12.83</v>
      </c>
      <c r="G21" s="15">
        <f>SUM(G20)</f>
        <v>59.85</v>
      </c>
      <c r="H21" s="14"/>
      <c r="I21" s="3"/>
    </row>
    <row r="22" spans="1:10" ht="15.75" customHeight="1" thickBot="1" x14ac:dyDescent="0.3">
      <c r="A22" s="67" t="s">
        <v>24</v>
      </c>
      <c r="B22" s="68"/>
      <c r="C22" s="68"/>
      <c r="D22" s="68"/>
      <c r="E22" s="68"/>
      <c r="F22" s="68"/>
      <c r="G22" s="68"/>
      <c r="H22" s="69"/>
      <c r="I22" s="3"/>
    </row>
    <row r="23" spans="1:10" ht="24.75" thickBot="1" x14ac:dyDescent="0.3">
      <c r="A23" s="11"/>
      <c r="B23" s="41" t="s">
        <v>44</v>
      </c>
      <c r="C23" s="21">
        <v>100</v>
      </c>
      <c r="D23" s="20">
        <v>1.28</v>
      </c>
      <c r="E23" s="21">
        <v>0.32</v>
      </c>
      <c r="F23" s="21">
        <v>11.44</v>
      </c>
      <c r="G23" s="21">
        <v>53.76</v>
      </c>
      <c r="H23" s="21">
        <v>984</v>
      </c>
      <c r="I23" s="4"/>
    </row>
    <row r="24" spans="1:10" ht="21.75" thickBot="1" x14ac:dyDescent="0.3">
      <c r="A24" s="61" t="s">
        <v>8</v>
      </c>
      <c r="B24" s="38" t="s">
        <v>41</v>
      </c>
      <c r="C24" s="23">
        <v>180</v>
      </c>
      <c r="D24" s="22">
        <v>18.13</v>
      </c>
      <c r="E24" s="23">
        <v>13.12</v>
      </c>
      <c r="F24" s="23">
        <v>10.96</v>
      </c>
      <c r="G24" s="23">
        <v>234.44</v>
      </c>
      <c r="H24" s="23" t="s">
        <v>37</v>
      </c>
      <c r="I24" s="4"/>
    </row>
    <row r="25" spans="1:10" ht="16.5" thickBot="1" x14ac:dyDescent="0.3">
      <c r="A25" s="62"/>
      <c r="B25" s="38" t="s">
        <v>42</v>
      </c>
      <c r="C25" s="23">
        <v>200</v>
      </c>
      <c r="D25" s="22">
        <v>5.13</v>
      </c>
      <c r="E25" s="23">
        <v>4.59</v>
      </c>
      <c r="F25" s="23">
        <v>35.479999999999997</v>
      </c>
      <c r="G25" s="23">
        <v>203.74</v>
      </c>
      <c r="H25" s="23">
        <v>585</v>
      </c>
      <c r="I25" s="4"/>
    </row>
    <row r="26" spans="1:10" ht="28.5" customHeight="1" thickBot="1" x14ac:dyDescent="0.3">
      <c r="A26" s="62"/>
      <c r="B26" s="38" t="s">
        <v>29</v>
      </c>
      <c r="C26" s="23">
        <v>25</v>
      </c>
      <c r="D26" s="22">
        <v>0.54</v>
      </c>
      <c r="E26" s="23">
        <v>0.24</v>
      </c>
      <c r="F26" s="23">
        <v>19.71</v>
      </c>
      <c r="G26" s="23">
        <v>83.16</v>
      </c>
      <c r="H26" s="23">
        <v>612</v>
      </c>
      <c r="I26" s="4"/>
    </row>
    <row r="27" spans="1:10" ht="27" customHeight="1" thickBot="1" x14ac:dyDescent="0.3">
      <c r="A27" s="64"/>
      <c r="B27" s="38" t="s">
        <v>43</v>
      </c>
      <c r="C27" s="23">
        <v>55</v>
      </c>
      <c r="D27" s="22">
        <v>2.48</v>
      </c>
      <c r="E27" s="23">
        <v>0.33</v>
      </c>
      <c r="F27" s="23">
        <v>16.829999999999998</v>
      </c>
      <c r="G27" s="23">
        <v>80.19</v>
      </c>
      <c r="H27" s="27" t="s">
        <v>28</v>
      </c>
      <c r="I27" s="4"/>
    </row>
    <row r="28" spans="1:10" ht="18.75" customHeight="1" thickBot="1" x14ac:dyDescent="0.3">
      <c r="A28" s="65" t="s">
        <v>27</v>
      </c>
      <c r="B28" s="66"/>
      <c r="C28" s="17">
        <v>560</v>
      </c>
      <c r="D28" s="17">
        <f>SUM(D23:D27)</f>
        <v>27.56</v>
      </c>
      <c r="E28" s="17">
        <f>SUM(E23:E27)</f>
        <v>18.599999999999998</v>
      </c>
      <c r="F28" s="17">
        <f>SUM(F23:F27)</f>
        <v>94.42</v>
      </c>
      <c r="G28" s="18">
        <f>SUM(G23:G27)</f>
        <v>655.29</v>
      </c>
      <c r="H28" s="16"/>
      <c r="I28" s="4"/>
    </row>
    <row r="29" spans="1:10" ht="15.75" customHeight="1" thickBot="1" x14ac:dyDescent="0.3">
      <c r="A29" s="72" t="s">
        <v>24</v>
      </c>
      <c r="B29" s="73"/>
      <c r="C29" s="73"/>
      <c r="D29" s="73"/>
      <c r="E29" s="73"/>
      <c r="F29" s="73"/>
      <c r="G29" s="73"/>
      <c r="H29" s="74"/>
      <c r="I29" s="4"/>
      <c r="J29" s="3"/>
    </row>
    <row r="30" spans="1:10" ht="15.75" customHeight="1" thickBot="1" x14ac:dyDescent="0.3">
      <c r="A30" s="61" t="s">
        <v>12</v>
      </c>
      <c r="B30" s="48" t="s">
        <v>45</v>
      </c>
      <c r="C30" s="35">
        <v>100</v>
      </c>
      <c r="D30" s="46">
        <v>0.8</v>
      </c>
      <c r="E30" s="33">
        <v>0.1</v>
      </c>
      <c r="F30" s="33">
        <v>2.5</v>
      </c>
      <c r="G30" s="33">
        <v>14.1</v>
      </c>
      <c r="H30" s="30">
        <v>982</v>
      </c>
      <c r="I30" s="4"/>
      <c r="J30" s="3"/>
    </row>
    <row r="31" spans="1:10" ht="36" customHeight="1" thickBot="1" x14ac:dyDescent="0.3">
      <c r="A31" s="62"/>
      <c r="B31" s="38" t="s">
        <v>46</v>
      </c>
      <c r="C31" s="39" t="s">
        <v>47</v>
      </c>
      <c r="D31" s="47">
        <v>9.41</v>
      </c>
      <c r="E31" s="31">
        <v>7.92</v>
      </c>
      <c r="F31" s="31">
        <v>24.33</v>
      </c>
      <c r="G31" s="31">
        <v>206.19</v>
      </c>
      <c r="H31" s="29" t="s">
        <v>34</v>
      </c>
      <c r="I31" s="4"/>
      <c r="J31" s="3"/>
    </row>
    <row r="32" spans="1:10" ht="32.25" customHeight="1" thickBot="1" x14ac:dyDescent="0.3">
      <c r="A32" s="62"/>
      <c r="B32" s="38" t="s">
        <v>48</v>
      </c>
      <c r="C32" s="40">
        <v>105</v>
      </c>
      <c r="D32" s="47">
        <v>13.65</v>
      </c>
      <c r="E32" s="31">
        <v>20.399999999999999</v>
      </c>
      <c r="F32" s="31">
        <v>8.35</v>
      </c>
      <c r="G32" s="31">
        <v>271.60000000000002</v>
      </c>
      <c r="H32" s="29">
        <v>209</v>
      </c>
      <c r="I32" s="4"/>
      <c r="J32" s="3"/>
    </row>
    <row r="33" spans="1:10" ht="28.5" customHeight="1" thickBot="1" x14ac:dyDescent="0.3">
      <c r="A33" s="62"/>
      <c r="B33" s="38" t="s">
        <v>49</v>
      </c>
      <c r="C33" s="40">
        <v>180</v>
      </c>
      <c r="D33" s="28">
        <v>7.43</v>
      </c>
      <c r="E33" s="29">
        <v>5.69</v>
      </c>
      <c r="F33" s="29">
        <v>45.58</v>
      </c>
      <c r="G33" s="29">
        <v>263.23</v>
      </c>
      <c r="H33" s="29">
        <v>632</v>
      </c>
      <c r="I33" s="4"/>
      <c r="J33" s="3"/>
    </row>
    <row r="34" spans="1:10" ht="15.75" customHeight="1" thickBot="1" x14ac:dyDescent="0.3">
      <c r="A34" s="62"/>
      <c r="B34" s="42" t="s">
        <v>50</v>
      </c>
      <c r="C34" s="40">
        <v>200</v>
      </c>
      <c r="D34" s="28">
        <v>0.56999999999999995</v>
      </c>
      <c r="E34" s="29">
        <v>0</v>
      </c>
      <c r="F34" s="29">
        <v>19.55</v>
      </c>
      <c r="G34" s="29">
        <v>80.48</v>
      </c>
      <c r="H34" s="29">
        <v>611</v>
      </c>
      <c r="I34" s="4"/>
      <c r="J34" s="3"/>
    </row>
    <row r="35" spans="1:10" ht="18" customHeight="1" thickBot="1" x14ac:dyDescent="0.3">
      <c r="A35" s="64"/>
      <c r="B35" s="42" t="s">
        <v>30</v>
      </c>
      <c r="C35" s="40">
        <v>21</v>
      </c>
      <c r="D35" s="28">
        <v>1.39</v>
      </c>
      <c r="E35" s="29">
        <v>0.25</v>
      </c>
      <c r="F35" s="29">
        <v>8.32</v>
      </c>
      <c r="G35" s="29">
        <v>41.08</v>
      </c>
      <c r="H35" s="45"/>
      <c r="I35" s="4"/>
      <c r="J35" s="3"/>
    </row>
    <row r="36" spans="1:10" ht="15.75" customHeight="1" thickBot="1" x14ac:dyDescent="0.3">
      <c r="A36" s="65" t="s">
        <v>13</v>
      </c>
      <c r="B36" s="66"/>
      <c r="C36" s="17">
        <v>896</v>
      </c>
      <c r="D36" s="17">
        <f>SUM(D30:D35)</f>
        <v>33.25</v>
      </c>
      <c r="E36" s="17">
        <f>SUM(E30:E35)</f>
        <v>34.36</v>
      </c>
      <c r="F36" s="17">
        <f>SUM(F30:F35)</f>
        <v>108.63</v>
      </c>
      <c r="G36" s="17">
        <f>SUM(G30:G35)</f>
        <v>876.68000000000006</v>
      </c>
      <c r="H36" s="18"/>
      <c r="I36" s="4"/>
      <c r="J36" s="3"/>
    </row>
    <row r="37" spans="1:10" x14ac:dyDescent="0.25">
      <c r="A37" s="6" t="s">
        <v>25</v>
      </c>
      <c r="B37" s="12"/>
      <c r="C37" s="37">
        <f>C18+C20</f>
        <v>736</v>
      </c>
      <c r="D37" s="37">
        <f>D18+D20</f>
        <v>27.170000000000005</v>
      </c>
      <c r="E37" s="37">
        <f>E18+E20</f>
        <v>29.97</v>
      </c>
      <c r="F37" s="37">
        <f>F18+F20</f>
        <v>83.97</v>
      </c>
      <c r="G37" s="37">
        <f>G18+G20</f>
        <v>675.98</v>
      </c>
      <c r="H37" s="13"/>
      <c r="I37" s="3"/>
      <c r="J37" s="3"/>
    </row>
    <row r="38" spans="1:10" x14ac:dyDescent="0.25">
      <c r="A38" s="8" t="s">
        <v>26</v>
      </c>
      <c r="B38" s="6"/>
      <c r="C38" s="10">
        <f>C29+C36</f>
        <v>896</v>
      </c>
      <c r="D38" s="10">
        <f>D29+D36</f>
        <v>33.25</v>
      </c>
      <c r="E38" s="10">
        <f>-E29+E36</f>
        <v>34.36</v>
      </c>
      <c r="F38" s="10">
        <f>F29+F36</f>
        <v>108.63</v>
      </c>
      <c r="G38" s="10">
        <f>G29+G36</f>
        <v>876.68000000000006</v>
      </c>
      <c r="H38" s="9"/>
      <c r="I38" s="3"/>
      <c r="J38" s="3"/>
    </row>
    <row r="39" spans="1:10" x14ac:dyDescent="0.25">
      <c r="A39" s="57" t="s">
        <v>56</v>
      </c>
      <c r="B39" s="57"/>
      <c r="C39" s="57"/>
      <c r="D39" s="57"/>
      <c r="E39" s="57"/>
      <c r="F39" s="57"/>
      <c r="G39" s="57"/>
      <c r="H39" s="57"/>
    </row>
    <row r="40" spans="1:10" x14ac:dyDescent="0.25">
      <c r="A40" s="54" t="s">
        <v>23</v>
      </c>
      <c r="B40" s="54"/>
      <c r="C40" s="54"/>
      <c r="D40" s="54"/>
      <c r="E40" s="54"/>
      <c r="F40" s="54"/>
      <c r="G40" s="54"/>
      <c r="H40" s="54"/>
    </row>
    <row r="41" spans="1:10" ht="15.75" thickBot="1" x14ac:dyDescent="0.3">
      <c r="A41" s="54" t="s">
        <v>23</v>
      </c>
      <c r="B41" s="54"/>
      <c r="C41" s="54"/>
      <c r="D41" s="54"/>
      <c r="E41" s="54"/>
      <c r="F41" s="54"/>
      <c r="G41" s="54"/>
      <c r="H41" s="54"/>
    </row>
    <row r="42" spans="1:10" ht="15.75" thickBot="1" x14ac:dyDescent="0.3">
      <c r="A42" s="56" t="s">
        <v>12</v>
      </c>
      <c r="B42" s="48" t="s">
        <v>45</v>
      </c>
      <c r="C42" s="36">
        <v>60</v>
      </c>
      <c r="D42" s="20">
        <v>0.83</v>
      </c>
      <c r="E42" s="21">
        <v>0.15</v>
      </c>
      <c r="F42" s="21">
        <v>2.85</v>
      </c>
      <c r="G42" s="21">
        <v>16.05</v>
      </c>
      <c r="H42" s="21">
        <v>982</v>
      </c>
    </row>
    <row r="43" spans="1:10" ht="21.75" thickBot="1" x14ac:dyDescent="0.3">
      <c r="A43" s="56"/>
      <c r="B43" s="38" t="s">
        <v>46</v>
      </c>
      <c r="C43" s="39" t="s">
        <v>51</v>
      </c>
      <c r="D43" s="25">
        <v>8.83</v>
      </c>
      <c r="E43" s="26">
        <v>7.62</v>
      </c>
      <c r="F43" s="26">
        <v>14.96</v>
      </c>
      <c r="G43" s="26">
        <v>163.72</v>
      </c>
      <c r="H43" s="23" t="s">
        <v>34</v>
      </c>
    </row>
    <row r="44" spans="1:10" ht="37.5" thickBot="1" x14ac:dyDescent="0.3">
      <c r="A44" s="56"/>
      <c r="B44" s="38" t="s">
        <v>48</v>
      </c>
      <c r="C44" s="40">
        <v>105</v>
      </c>
      <c r="D44" s="25">
        <v>13.65</v>
      </c>
      <c r="E44" s="26">
        <v>20.399999999999999</v>
      </c>
      <c r="F44" s="26">
        <v>8.35</v>
      </c>
      <c r="G44" s="26">
        <v>271.60000000000002</v>
      </c>
      <c r="H44" s="23">
        <v>209</v>
      </c>
    </row>
    <row r="45" spans="1:10" ht="21.75" thickBot="1" x14ac:dyDescent="0.3">
      <c r="A45" s="56"/>
      <c r="B45" s="38" t="s">
        <v>49</v>
      </c>
      <c r="C45" s="40">
        <v>150</v>
      </c>
      <c r="D45" s="22">
        <v>4.1900000000000004</v>
      </c>
      <c r="E45" s="23">
        <v>4.6900000000000004</v>
      </c>
      <c r="F45" s="23">
        <v>23.31</v>
      </c>
      <c r="G45" s="23">
        <v>152.21</v>
      </c>
      <c r="H45" s="23">
        <v>843</v>
      </c>
    </row>
    <row r="46" spans="1:10" ht="21.75" thickBot="1" x14ac:dyDescent="0.3">
      <c r="A46" s="56"/>
      <c r="B46" s="42" t="s">
        <v>50</v>
      </c>
      <c r="C46" s="40">
        <v>200</v>
      </c>
      <c r="D46" s="22">
        <v>0.56999999999999995</v>
      </c>
      <c r="E46" s="23">
        <v>0</v>
      </c>
      <c r="F46" s="23">
        <v>19.55</v>
      </c>
      <c r="G46" s="23">
        <v>80.48</v>
      </c>
      <c r="H46" s="23">
        <v>611</v>
      </c>
    </row>
    <row r="47" spans="1:10" ht="15.75" thickBot="1" x14ac:dyDescent="0.3">
      <c r="A47" s="56"/>
      <c r="B47" s="42" t="s">
        <v>30</v>
      </c>
      <c r="C47" s="40">
        <v>25</v>
      </c>
      <c r="D47" s="22">
        <v>2.25</v>
      </c>
      <c r="E47" s="23">
        <v>0.3</v>
      </c>
      <c r="F47" s="23">
        <v>15.3</v>
      </c>
      <c r="G47" s="23">
        <v>72.900000000000006</v>
      </c>
      <c r="H47" s="23" t="s">
        <v>28</v>
      </c>
    </row>
    <row r="48" spans="1:10" ht="15.75" thickBot="1" x14ac:dyDescent="0.3">
      <c r="A48" s="50" t="s">
        <v>13</v>
      </c>
      <c r="B48" s="50"/>
      <c r="C48" s="17">
        <v>755</v>
      </c>
      <c r="D48" s="17">
        <f>SUM(D42:D47)</f>
        <v>30.320000000000004</v>
      </c>
      <c r="E48" s="18">
        <f>SUM(E42:E47)</f>
        <v>33.159999999999997</v>
      </c>
      <c r="F48" s="18">
        <f>SUM(F42:F47)</f>
        <v>84.32</v>
      </c>
      <c r="G48" s="18">
        <f>SUM(G42:G47)</f>
        <v>756.96</v>
      </c>
      <c r="H48" s="16"/>
    </row>
    <row r="49" spans="1:8" ht="15.75" thickBot="1" x14ac:dyDescent="0.3">
      <c r="A49" s="58" t="s">
        <v>52</v>
      </c>
      <c r="B49" s="34" t="s">
        <v>53</v>
      </c>
      <c r="C49" s="35">
        <v>55</v>
      </c>
      <c r="D49" s="32">
        <v>2.85</v>
      </c>
      <c r="E49" s="30">
        <v>9</v>
      </c>
      <c r="F49" s="30">
        <v>23</v>
      </c>
      <c r="G49" s="30">
        <v>156.4</v>
      </c>
      <c r="H49" s="30">
        <v>137</v>
      </c>
    </row>
    <row r="50" spans="1:8" ht="15.75" thickBot="1" x14ac:dyDescent="0.3">
      <c r="A50" s="78"/>
      <c r="B50" s="42" t="s">
        <v>54</v>
      </c>
      <c r="C50" s="40" t="s">
        <v>35</v>
      </c>
      <c r="D50" s="28">
        <v>0.04</v>
      </c>
      <c r="E50" s="29">
        <v>0</v>
      </c>
      <c r="F50" s="29">
        <v>9.19</v>
      </c>
      <c r="G50" s="29">
        <v>36.92</v>
      </c>
      <c r="H50" s="29">
        <v>431</v>
      </c>
    </row>
    <row r="51" spans="1:8" ht="15.75" thickBot="1" x14ac:dyDescent="0.3">
      <c r="A51" s="79"/>
      <c r="B51" s="43" t="s">
        <v>36</v>
      </c>
      <c r="C51" s="39">
        <v>170</v>
      </c>
      <c r="D51" s="47">
        <v>0.68</v>
      </c>
      <c r="E51" s="31">
        <v>0.51</v>
      </c>
      <c r="F51" s="31">
        <v>17.510000000000002</v>
      </c>
      <c r="G51" s="31">
        <v>77.349999999999994</v>
      </c>
      <c r="H51" s="31">
        <v>368</v>
      </c>
    </row>
    <row r="52" spans="1:8" x14ac:dyDescent="0.25">
      <c r="A52" s="80" t="s">
        <v>55</v>
      </c>
      <c r="B52" s="49"/>
      <c r="C52" s="81">
        <v>429</v>
      </c>
      <c r="D52" s="81">
        <f>SUM(D49:D51)</f>
        <v>3.5700000000000003</v>
      </c>
      <c r="E52" s="81">
        <f>SUM(E49:E51)</f>
        <v>9.51</v>
      </c>
      <c r="F52" s="81">
        <f>SUM(F49:F51)</f>
        <v>49.7</v>
      </c>
      <c r="G52" s="81">
        <f>SUM(G49:G51)</f>
        <v>270.66999999999996</v>
      </c>
      <c r="H52" s="82"/>
    </row>
    <row r="53" spans="1:8" ht="15.75" thickBot="1" x14ac:dyDescent="0.3">
      <c r="A53" s="54" t="s">
        <v>24</v>
      </c>
      <c r="B53" s="55"/>
      <c r="C53" s="55"/>
      <c r="D53" s="55"/>
      <c r="E53" s="55"/>
      <c r="F53" s="55"/>
      <c r="G53" s="55"/>
      <c r="H53" s="55"/>
    </row>
    <row r="54" spans="1:8" ht="15.75" thickBot="1" x14ac:dyDescent="0.3">
      <c r="A54" s="56" t="s">
        <v>12</v>
      </c>
      <c r="B54" s="48" t="s">
        <v>45</v>
      </c>
      <c r="C54" s="35">
        <v>100</v>
      </c>
      <c r="D54" s="46">
        <v>0.8</v>
      </c>
      <c r="E54" s="33">
        <v>0.1</v>
      </c>
      <c r="F54" s="33">
        <v>2.5</v>
      </c>
      <c r="G54" s="33">
        <v>14.1</v>
      </c>
      <c r="H54" s="30">
        <v>982</v>
      </c>
    </row>
    <row r="55" spans="1:8" ht="21.75" thickBot="1" x14ac:dyDescent="0.3">
      <c r="A55" s="56"/>
      <c r="B55" s="38" t="s">
        <v>46</v>
      </c>
      <c r="C55" s="39" t="s">
        <v>47</v>
      </c>
      <c r="D55" s="47">
        <v>9.41</v>
      </c>
      <c r="E55" s="31">
        <v>7.92</v>
      </c>
      <c r="F55" s="31">
        <v>24.33</v>
      </c>
      <c r="G55" s="31">
        <v>206.19</v>
      </c>
      <c r="H55" s="29" t="s">
        <v>34</v>
      </c>
    </row>
    <row r="56" spans="1:8" ht="37.5" thickBot="1" x14ac:dyDescent="0.3">
      <c r="A56" s="56"/>
      <c r="B56" s="38" t="s">
        <v>48</v>
      </c>
      <c r="C56" s="40">
        <v>105</v>
      </c>
      <c r="D56" s="47">
        <v>13.65</v>
      </c>
      <c r="E56" s="31">
        <v>20.399999999999999</v>
      </c>
      <c r="F56" s="31">
        <v>8.35</v>
      </c>
      <c r="G56" s="31">
        <v>271.60000000000002</v>
      </c>
      <c r="H56" s="29">
        <v>209</v>
      </c>
    </row>
    <row r="57" spans="1:8" ht="21.75" thickBot="1" x14ac:dyDescent="0.3">
      <c r="A57" s="56"/>
      <c r="B57" s="38" t="s">
        <v>49</v>
      </c>
      <c r="C57" s="40">
        <v>180</v>
      </c>
      <c r="D57" s="28">
        <v>7.43</v>
      </c>
      <c r="E57" s="29">
        <v>5.69</v>
      </c>
      <c r="F57" s="29">
        <v>45.58</v>
      </c>
      <c r="G57" s="29">
        <v>263.23</v>
      </c>
      <c r="H57" s="29">
        <v>632</v>
      </c>
    </row>
    <row r="58" spans="1:8" ht="21.75" thickBot="1" x14ac:dyDescent="0.3">
      <c r="A58" s="56"/>
      <c r="B58" s="42" t="s">
        <v>50</v>
      </c>
      <c r="C58" s="40">
        <v>200</v>
      </c>
      <c r="D58" s="28">
        <v>0.56999999999999995</v>
      </c>
      <c r="E58" s="29">
        <v>0</v>
      </c>
      <c r="F58" s="29">
        <v>19.55</v>
      </c>
      <c r="G58" s="29">
        <v>80.48</v>
      </c>
      <c r="H58" s="29">
        <v>611</v>
      </c>
    </row>
    <row r="59" spans="1:8" ht="15.75" thickBot="1" x14ac:dyDescent="0.3">
      <c r="A59" s="56"/>
      <c r="B59" s="42" t="s">
        <v>30</v>
      </c>
      <c r="C59" s="40">
        <v>21</v>
      </c>
      <c r="D59" s="28">
        <v>1.39</v>
      </c>
      <c r="E59" s="29">
        <v>0.25</v>
      </c>
      <c r="F59" s="29">
        <v>8.32</v>
      </c>
      <c r="G59" s="29">
        <v>41.08</v>
      </c>
      <c r="H59" s="45"/>
    </row>
    <row r="60" spans="1:8" ht="15.75" thickBot="1" x14ac:dyDescent="0.3">
      <c r="A60" s="58" t="s">
        <v>13</v>
      </c>
      <c r="B60" s="58"/>
      <c r="C60" s="17">
        <v>896</v>
      </c>
      <c r="D60" s="17">
        <f>SUM(D54:D59)</f>
        <v>33.25</v>
      </c>
      <c r="E60" s="17">
        <f>SUM(E54:E59)</f>
        <v>34.36</v>
      </c>
      <c r="F60" s="17">
        <f>SUM(F54:F59)</f>
        <v>108.63</v>
      </c>
      <c r="G60" s="17">
        <f>SUM(G54:G59)</f>
        <v>876.68000000000006</v>
      </c>
      <c r="H60" s="16"/>
    </row>
    <row r="61" spans="1:8" ht="15.75" thickBot="1" x14ac:dyDescent="0.3">
      <c r="A61" s="83" t="s">
        <v>52</v>
      </c>
      <c r="B61" s="34" t="s">
        <v>53</v>
      </c>
      <c r="C61" s="35">
        <v>55</v>
      </c>
      <c r="D61" s="32">
        <v>2.85</v>
      </c>
      <c r="E61" s="30">
        <v>9</v>
      </c>
      <c r="F61" s="30">
        <v>23</v>
      </c>
      <c r="G61" s="30">
        <v>156.4</v>
      </c>
      <c r="H61" s="30">
        <v>137</v>
      </c>
    </row>
    <row r="62" spans="1:8" ht="15.75" thickBot="1" x14ac:dyDescent="0.3">
      <c r="A62" s="84"/>
      <c r="B62" s="42" t="s">
        <v>54</v>
      </c>
      <c r="C62" s="40" t="s">
        <v>35</v>
      </c>
      <c r="D62" s="28">
        <v>0.04</v>
      </c>
      <c r="E62" s="29">
        <v>0</v>
      </c>
      <c r="F62" s="29">
        <v>9.19</v>
      </c>
      <c r="G62" s="29">
        <v>36.92</v>
      </c>
      <c r="H62" s="29">
        <v>431</v>
      </c>
    </row>
    <row r="63" spans="1:8" ht="15.75" thickBot="1" x14ac:dyDescent="0.3">
      <c r="A63" s="85"/>
      <c r="B63" s="43" t="s">
        <v>36</v>
      </c>
      <c r="C63" s="39">
        <v>205</v>
      </c>
      <c r="D63" s="47">
        <v>0.82</v>
      </c>
      <c r="E63" s="31">
        <v>0.62</v>
      </c>
      <c r="F63" s="31">
        <v>21.12</v>
      </c>
      <c r="G63" s="31">
        <v>93.28</v>
      </c>
      <c r="H63" s="31">
        <v>368</v>
      </c>
    </row>
    <row r="64" spans="1:8" x14ac:dyDescent="0.25">
      <c r="A64" s="80" t="s">
        <v>55</v>
      </c>
      <c r="B64" s="86"/>
      <c r="C64" s="87">
        <v>464</v>
      </c>
      <c r="D64" s="87">
        <f>SUM(D61:D63)</f>
        <v>3.71</v>
      </c>
      <c r="E64" s="87">
        <f>SUM(E61:E63)</f>
        <v>9.6199999999999992</v>
      </c>
      <c r="F64" s="87">
        <f>SUM(F61:F63)</f>
        <v>53.31</v>
      </c>
      <c r="G64" s="87">
        <f>SUM(G61:G63)</f>
        <v>286.60000000000002</v>
      </c>
      <c r="H64" s="14"/>
    </row>
    <row r="65" spans="1:8" x14ac:dyDescent="0.25">
      <c r="A65" s="6" t="s">
        <v>25</v>
      </c>
      <c r="B65" s="12"/>
      <c r="C65" s="37">
        <f>C48+C51</f>
        <v>925</v>
      </c>
      <c r="D65" s="37">
        <f>D48+D51</f>
        <v>31.000000000000004</v>
      </c>
      <c r="E65" s="37">
        <f>E48+E51</f>
        <v>33.669999999999995</v>
      </c>
      <c r="F65" s="37">
        <f>F48+F51</f>
        <v>101.83</v>
      </c>
      <c r="G65" s="37">
        <f>G48+G51</f>
        <v>834.31000000000006</v>
      </c>
      <c r="H65" s="13"/>
    </row>
    <row r="66" spans="1:8" x14ac:dyDescent="0.25">
      <c r="A66" s="8" t="s">
        <v>26</v>
      </c>
      <c r="B66" s="6"/>
      <c r="C66" s="10">
        <f>C60+C64</f>
        <v>1360</v>
      </c>
      <c r="D66" s="10">
        <f>D60+D64</f>
        <v>36.96</v>
      </c>
      <c r="E66" s="10">
        <f>E60+E64</f>
        <v>43.98</v>
      </c>
      <c r="F66" s="10">
        <f>F60+F64</f>
        <v>161.94</v>
      </c>
      <c r="G66" s="10">
        <f>G60+G64</f>
        <v>1163.2800000000002</v>
      </c>
      <c r="H66" s="7"/>
    </row>
  </sheetData>
  <mergeCells count="34">
    <mergeCell ref="A60:B60"/>
    <mergeCell ref="A61:A63"/>
    <mergeCell ref="A42:A47"/>
    <mergeCell ref="A48:B48"/>
    <mergeCell ref="A49:A51"/>
    <mergeCell ref="A53:H53"/>
    <mergeCell ref="A54:A59"/>
    <mergeCell ref="A39:H39"/>
    <mergeCell ref="A36:B36"/>
    <mergeCell ref="A30:A35"/>
    <mergeCell ref="A19:H19"/>
    <mergeCell ref="A21:B21"/>
    <mergeCell ref="A22:H22"/>
    <mergeCell ref="A24:A27"/>
    <mergeCell ref="A28:B28"/>
    <mergeCell ref="A29:H29"/>
    <mergeCell ref="A14:A17"/>
    <mergeCell ref="A18:B18"/>
    <mergeCell ref="A11:H11"/>
    <mergeCell ref="A12:H12"/>
    <mergeCell ref="A40:H40"/>
    <mergeCell ref="G1:H1"/>
    <mergeCell ref="G2:H2"/>
    <mergeCell ref="G3:H3"/>
    <mergeCell ref="G4:H4"/>
    <mergeCell ref="G5:H5"/>
    <mergeCell ref="D8:F8"/>
    <mergeCell ref="A6:H6"/>
    <mergeCell ref="H8:H9"/>
    <mergeCell ref="A8:A9"/>
    <mergeCell ref="B8:B9"/>
    <mergeCell ref="C8:C9"/>
    <mergeCell ref="A10:H10"/>
    <mergeCell ref="A41:H41"/>
  </mergeCells>
  <phoneticPr fontId="4" type="noConversion"/>
  <pageMargins left="0.7" right="0.7" top="0.75" bottom="0.75" header="0.3" footer="0.3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2021-08-24T04:56:36Z</cp:lastPrinted>
  <dcterms:created xsi:type="dcterms:W3CDTF">2006-09-16T00:00:00Z</dcterms:created>
  <dcterms:modified xsi:type="dcterms:W3CDTF">2023-04-05T08:03:57Z</dcterms:modified>
</cp:coreProperties>
</file>