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99" i="1" l="1"/>
  <c r="C99" i="1"/>
  <c r="G98" i="1"/>
  <c r="E98" i="1"/>
  <c r="C98" i="1"/>
  <c r="G97" i="1"/>
  <c r="F97" i="1"/>
  <c r="E97" i="1"/>
  <c r="D97" i="1"/>
  <c r="G93" i="1"/>
  <c r="F93" i="1"/>
  <c r="F99" i="1" s="1"/>
  <c r="E93" i="1"/>
  <c r="E99" i="1" s="1"/>
  <c r="D93" i="1"/>
  <c r="D99" i="1" s="1"/>
  <c r="G84" i="1"/>
  <c r="F84" i="1"/>
  <c r="E84" i="1"/>
  <c r="D84" i="1"/>
  <c r="G80" i="1"/>
  <c r="F80" i="1"/>
  <c r="F98" i="1" s="1"/>
  <c r="E80" i="1"/>
  <c r="D80" i="1"/>
  <c r="D98" i="1" s="1"/>
  <c r="F69" i="1"/>
  <c r="C69" i="1"/>
  <c r="C68" i="1"/>
  <c r="G67" i="1"/>
  <c r="F67" i="1"/>
  <c r="E67" i="1"/>
  <c r="D67" i="1"/>
  <c r="G63" i="1"/>
  <c r="G69" i="1" s="1"/>
  <c r="F63" i="1"/>
  <c r="E63" i="1"/>
  <c r="E69" i="1" s="1"/>
  <c r="D63" i="1"/>
  <c r="D69" i="1" s="1"/>
  <c r="G54" i="1"/>
  <c r="F54" i="1"/>
  <c r="F68" i="1" s="1"/>
  <c r="E54" i="1"/>
  <c r="D54" i="1"/>
  <c r="G50" i="1"/>
  <c r="G68" i="1" s="1"/>
  <c r="F50" i="1"/>
  <c r="E50" i="1"/>
  <c r="E68" i="1" s="1"/>
  <c r="D50" i="1"/>
  <c r="D68" i="1" s="1"/>
  <c r="G28" i="1"/>
  <c r="G39" i="1" s="1"/>
  <c r="F28" i="1"/>
  <c r="E28" i="1"/>
  <c r="D28" i="1"/>
  <c r="G21" i="1"/>
  <c r="F21" i="1"/>
  <c r="E21" i="1"/>
  <c r="E38" i="1" s="1"/>
  <c r="D21" i="1"/>
  <c r="D38" i="1" s="1"/>
  <c r="G18" i="1"/>
  <c r="F18" i="1"/>
  <c r="E18" i="1"/>
  <c r="D18" i="1"/>
  <c r="G37" i="1"/>
  <c r="F37" i="1"/>
  <c r="E37" i="1"/>
  <c r="E39" i="1" s="1"/>
  <c r="D37" i="1"/>
  <c r="D39" i="1" s="1"/>
  <c r="C39" i="1"/>
  <c r="C38" i="1"/>
  <c r="F38" i="1"/>
  <c r="G38" i="1" l="1"/>
  <c r="F39" i="1"/>
</calcChain>
</file>

<file path=xl/sharedStrings.xml><?xml version="1.0" encoding="utf-8"?>
<sst xmlns="http://schemas.openxmlformats.org/spreadsheetml/2006/main" count="164" uniqueCount="61">
  <si>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</si>
  <si>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</si>
  <si>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</si>
  <si>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</si>
  <si>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</si>
  <si>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</si>
  <si>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</si>
  <si>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</si>
  <si>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</si>
  <si>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</si>
  <si>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</si>
  <si>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</si>
  <si>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</si>
  <si>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</si>
  <si>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</si>
  <si>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</si>
  <si>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</si>
  <si>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</si>
  <si>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</si>
  <si>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</si>
  <si>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</si>
  <si>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</si>
  <si>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</si>
  <si>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</si>
  <si>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</si>
  <si>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6. Возрастная категория: 7-11 лет</t>
  </si>
  <si>
    <t>Итого за день 6. Возрастная категория: 12 лет и старше</t>
  </si>
  <si>
    <t xml:space="preserve">День 6  </t>
  </si>
  <si>
    <t>-</t>
  </si>
  <si>
    <t>Хлеб пшеничный йодированный</t>
  </si>
  <si>
    <t>Хлеб ржаной</t>
  </si>
  <si>
    <t>Яблоко свежее</t>
  </si>
  <si>
    <t>30/250</t>
  </si>
  <si>
    <t>Неделя 3</t>
  </si>
  <si>
    <t>165/998</t>
  </si>
  <si>
    <t>669а</t>
  </si>
  <si>
    <t xml:space="preserve">Яблоко </t>
  </si>
  <si>
    <t>251а</t>
  </si>
  <si>
    <t>Второй завтрак</t>
  </si>
  <si>
    <t xml:space="preserve">Хлеб пшеничный йодированный </t>
  </si>
  <si>
    <t>"03"  апреля 2023 г.</t>
  </si>
  <si>
    <t>Банан</t>
  </si>
  <si>
    <t>180/18</t>
  </si>
  <si>
    <t xml:space="preserve">Банан  </t>
  </si>
  <si>
    <t>200/20</t>
  </si>
  <si>
    <r>
      <t xml:space="preserve">Борщ из свежей капусты с картофелем, с фаршем </t>
    </r>
    <r>
      <rPr>
        <sz val="5"/>
        <color indexed="8"/>
        <rFont val="Times New Roman"/>
        <family val="1"/>
        <charset val="204"/>
      </rPr>
      <t>(говядина, картофель, капуста, свекла, морковь, лук репч., томат паста, масло раст., соль йод.)</t>
    </r>
  </si>
  <si>
    <r>
      <t>Котлета Мечта с маслом</t>
    </r>
    <r>
      <rPr>
        <sz val="5"/>
        <color indexed="8"/>
        <rFont val="Times New Roman"/>
        <family val="1"/>
        <charset val="204"/>
      </rPr>
      <t xml:space="preserve"> ( минтай, свинина, манка,  хлеб пш, молоко, лук репч., сухари панир., масло растит., масло слс</t>
    </r>
    <r>
      <rPr>
        <sz val="6"/>
        <color indexed="8"/>
        <rFont val="Times New Roman"/>
        <family val="1"/>
        <charset val="204"/>
      </rPr>
      <t xml:space="preserve">) </t>
    </r>
    <r>
      <rPr>
        <sz val="9"/>
        <color indexed="8"/>
        <rFont val="Times New Roman"/>
        <family val="1"/>
        <charset val="204"/>
      </rPr>
      <t>90/10</t>
    </r>
  </si>
  <si>
    <r>
      <t>Пюре картофельное(</t>
    </r>
    <r>
      <rPr>
        <sz val="5"/>
        <color indexed="8"/>
        <rFont val="Times New Roman"/>
        <family val="1"/>
        <charset val="204"/>
      </rPr>
      <t>картофель,молоко 3,2%,масло слив,соль йод,)</t>
    </r>
  </si>
  <si>
    <r>
      <t xml:space="preserve">Компот из кураги с вит С </t>
    </r>
    <r>
      <rPr>
        <sz val="5"/>
        <color indexed="8"/>
        <rFont val="Times New Roman"/>
        <family val="1"/>
        <charset val="204"/>
      </rPr>
      <t>(курага, сахар, лимон.кислота,  аскорб. кислота)</t>
    </r>
  </si>
  <si>
    <t>Котлета   из курицы с соусом белым (филе грудки курицы, батон, сухарь панир, яйцо, соль йод, масло сл.,  масло раст. соус белый осн.))   90/20</t>
  </si>
  <si>
    <t>Макаронные изделия отварные (макарон. изд, масло слив., соль йодир.)</t>
  </si>
  <si>
    <r>
      <t xml:space="preserve">Чай с медом </t>
    </r>
    <r>
      <rPr>
        <sz val="8"/>
        <color indexed="8"/>
        <rFont val="Times New Roman"/>
        <family val="1"/>
        <charset val="204"/>
      </rPr>
      <t>(чай, мед)</t>
    </r>
  </si>
  <si>
    <t>Котлета  из курицы с соусом белым (филе грудки курицы, батон, сухарь панир, яйцо, соль йод, масло сл.,  масло раст., соус белый осн.)90/30</t>
  </si>
  <si>
    <t>Неделя 1</t>
  </si>
  <si>
    <t>День 6</t>
  </si>
  <si>
    <t>20/200</t>
  </si>
  <si>
    <r>
      <t>Котлета Мечта с маслом</t>
    </r>
    <r>
      <rPr>
        <sz val="5"/>
        <color indexed="8"/>
        <rFont val="Times New Roman"/>
        <family val="1"/>
        <charset val="204"/>
      </rPr>
      <t xml:space="preserve"> ( минтай, свинина, манка,   молоко, лук репч., сухари панир., масло растит., масло слс</t>
    </r>
    <r>
      <rPr>
        <sz val="6"/>
        <color indexed="8"/>
        <rFont val="Times New Roman"/>
        <family val="1"/>
        <charset val="204"/>
      </rPr>
      <t xml:space="preserve">) </t>
    </r>
    <r>
      <rPr>
        <sz val="9"/>
        <color indexed="8"/>
        <rFont val="Times New Roman"/>
        <family val="1"/>
        <charset val="204"/>
      </rPr>
      <t>90/5</t>
    </r>
  </si>
  <si>
    <t>Полдник</t>
  </si>
  <si>
    <r>
      <t xml:space="preserve">Булочка Гребешки с повидлом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мука, молоко, сахар-песок, масло сл, яйцо, повидло, дрожжи., масло раст., соль йодир.)</t>
    </r>
  </si>
  <si>
    <r>
      <t xml:space="preserve">Чай с молоком </t>
    </r>
    <r>
      <rPr>
        <sz val="7"/>
        <color indexed="8"/>
        <rFont val="Times New Roman"/>
        <family val="1"/>
        <charset val="204"/>
      </rPr>
      <t>(чай, молоко)</t>
    </r>
  </si>
  <si>
    <t>Итого за полдник: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</si>
</sst>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0" fillId="0" borderId="5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/>
    </xf>
    <xf numFmtId="0" fontId="21" fillId="0" borderId="7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26" fillId="0" borderId="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"/>
  <sheetViews>
    <sheetView tabSelected="1" zoomScale="120" zoomScaleNormal="120" workbookViewId="0">
      <selection activeCell="A70" sqref="A70:H99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72" t="s">
        <v>15</v>
      </c>
      <c r="H1" s="72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72" t="s">
        <v>16</v>
      </c>
      <c r="H2" s="72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72" t="s">
        <v>17</v>
      </c>
      <c r="H3" s="72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72" t="s">
        <v>18</v>
      </c>
      <c r="H4" s="72"/>
      <c r="I4" s="2"/>
      <c r="J4" s="2"/>
      <c r="K4" s="2"/>
      <c r="L4" s="2"/>
      <c r="M4" s="2"/>
      <c r="N4" s="2"/>
      <c r="R4" s="2"/>
    </row>
    <row r="5" spans="1:18" x14ac:dyDescent="0.25">
      <c r="A5" s="1" t="s">
        <v>40</v>
      </c>
      <c r="B5" s="1"/>
      <c r="C5" s="2"/>
      <c r="D5" s="2"/>
      <c r="E5" s="2"/>
      <c r="F5" s="2"/>
      <c r="G5" s="72" t="s">
        <v>19</v>
      </c>
      <c r="H5" s="7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70" t="s">
        <v>20</v>
      </c>
      <c r="B6" s="70"/>
      <c r="C6" s="70"/>
      <c r="D6" s="70"/>
      <c r="E6" s="70"/>
      <c r="F6" s="70"/>
      <c r="G6" s="70"/>
      <c r="H6" s="70"/>
    </row>
    <row r="8" spans="1:18" x14ac:dyDescent="0.25">
      <c r="A8" s="62" t="s">
        <v>2</v>
      </c>
      <c r="B8" s="62" t="s">
        <v>0</v>
      </c>
      <c r="C8" s="62" t="s">
        <v>1</v>
      </c>
      <c r="D8" s="62" t="s">
        <v>3</v>
      </c>
      <c r="E8" s="62"/>
      <c r="F8" s="62"/>
      <c r="G8" s="3" t="s">
        <v>9</v>
      </c>
      <c r="H8" s="62" t="s">
        <v>7</v>
      </c>
    </row>
    <row r="9" spans="1:18" x14ac:dyDescent="0.25">
      <c r="A9" s="62"/>
      <c r="B9" s="62"/>
      <c r="C9" s="62"/>
      <c r="D9" s="3" t="s">
        <v>4</v>
      </c>
      <c r="E9" s="3" t="s">
        <v>5</v>
      </c>
      <c r="F9" s="3" t="s">
        <v>6</v>
      </c>
      <c r="G9" s="3" t="s">
        <v>10</v>
      </c>
      <c r="H9" s="62"/>
    </row>
    <row r="10" spans="1:18" x14ac:dyDescent="0.25">
      <c r="A10" s="39" t="s">
        <v>33</v>
      </c>
      <c r="B10" s="40"/>
      <c r="C10" s="41"/>
      <c r="D10" s="42"/>
      <c r="E10" s="42"/>
      <c r="F10" s="42"/>
      <c r="G10" s="42"/>
      <c r="H10" s="43"/>
    </row>
    <row r="11" spans="1:18" ht="15.75" customHeight="1" x14ac:dyDescent="0.25">
      <c r="A11" s="56" t="s">
        <v>27</v>
      </c>
      <c r="B11" s="57"/>
      <c r="C11" s="57"/>
      <c r="D11" s="57"/>
      <c r="E11" s="57"/>
      <c r="F11" s="57"/>
      <c r="G11" s="57"/>
      <c r="H11" s="58"/>
    </row>
    <row r="12" spans="1:18" ht="15.75" thickBot="1" x14ac:dyDescent="0.3">
      <c r="A12" s="59" t="s">
        <v>23</v>
      </c>
      <c r="B12" s="61"/>
      <c r="C12" s="61"/>
      <c r="D12" s="61"/>
      <c r="E12" s="61"/>
      <c r="F12" s="61"/>
      <c r="G12" s="61"/>
      <c r="H12" s="61"/>
    </row>
    <row r="13" spans="1:18" ht="27" customHeight="1" thickBot="1" x14ac:dyDescent="0.3">
      <c r="A13" s="62" t="s">
        <v>8</v>
      </c>
      <c r="B13" s="44" t="s">
        <v>49</v>
      </c>
      <c r="C13" s="29">
        <v>110</v>
      </c>
      <c r="D13" s="28">
        <v>17.38</v>
      </c>
      <c r="E13" s="29">
        <v>7.4</v>
      </c>
      <c r="F13" s="29">
        <v>15.94</v>
      </c>
      <c r="G13" s="29">
        <v>199.88</v>
      </c>
      <c r="H13" s="29">
        <v>1069</v>
      </c>
    </row>
    <row r="14" spans="1:18" ht="23.25" thickBot="1" x14ac:dyDescent="0.3">
      <c r="A14" s="62"/>
      <c r="B14" s="35" t="s">
        <v>50</v>
      </c>
      <c r="C14" s="36">
        <v>150</v>
      </c>
      <c r="D14" s="45">
        <v>5.42</v>
      </c>
      <c r="E14" s="38">
        <v>4.07</v>
      </c>
      <c r="F14" s="38">
        <v>31.8</v>
      </c>
      <c r="G14" s="38">
        <v>185.45</v>
      </c>
      <c r="H14" s="36">
        <v>307</v>
      </c>
    </row>
    <row r="15" spans="1:18" ht="15.75" thickBot="1" x14ac:dyDescent="0.3">
      <c r="A15" s="62"/>
      <c r="B15" s="35" t="s">
        <v>51</v>
      </c>
      <c r="C15" s="36" t="s">
        <v>42</v>
      </c>
      <c r="D15" s="45">
        <v>0.14000000000000001</v>
      </c>
      <c r="E15" s="38">
        <v>0</v>
      </c>
      <c r="F15" s="38">
        <v>13.15</v>
      </c>
      <c r="G15" s="38">
        <v>53.14</v>
      </c>
      <c r="H15" s="38">
        <v>977</v>
      </c>
    </row>
    <row r="16" spans="1:18" ht="15.75" customHeight="1" thickBot="1" x14ac:dyDescent="0.3">
      <c r="A16" s="62"/>
      <c r="B16" s="35" t="s">
        <v>39</v>
      </c>
      <c r="C16" s="38">
        <v>20</v>
      </c>
      <c r="D16" s="45">
        <v>1.5</v>
      </c>
      <c r="E16" s="38">
        <v>0.2</v>
      </c>
      <c r="F16" s="38">
        <v>10.199999999999999</v>
      </c>
      <c r="G16" s="38">
        <v>48.6</v>
      </c>
      <c r="H16" s="38" t="s">
        <v>28</v>
      </c>
    </row>
    <row r="17" spans="1:8" ht="15.75" customHeight="1" thickBot="1" x14ac:dyDescent="0.3">
      <c r="A17" s="62"/>
      <c r="B17" s="35" t="s">
        <v>43</v>
      </c>
      <c r="C17" s="38">
        <v>204</v>
      </c>
      <c r="D17" s="45">
        <v>1.84</v>
      </c>
      <c r="E17" s="38">
        <v>0.61</v>
      </c>
      <c r="F17" s="38">
        <v>25.7</v>
      </c>
      <c r="G17" s="38">
        <v>115.67</v>
      </c>
      <c r="H17" s="38" t="s">
        <v>28</v>
      </c>
    </row>
    <row r="18" spans="1:8" ht="15" customHeight="1" x14ac:dyDescent="0.25">
      <c r="A18" s="69" t="s">
        <v>11</v>
      </c>
      <c r="B18" s="69"/>
      <c r="C18" s="30">
        <v>682</v>
      </c>
      <c r="D18" s="31">
        <f>SUM(D13:D17)</f>
        <v>26.279999999999998</v>
      </c>
      <c r="E18" s="32">
        <f>SUM(E13:E17)</f>
        <v>12.28</v>
      </c>
      <c r="F18" s="32">
        <f>SUM(F13:F17)</f>
        <v>96.79</v>
      </c>
      <c r="G18" s="32">
        <f>SUM(G13:G17)</f>
        <v>602.74</v>
      </c>
      <c r="H18" s="33"/>
    </row>
    <row r="19" spans="1:8" ht="16.5" thickBot="1" x14ac:dyDescent="0.3">
      <c r="A19" s="63" t="s">
        <v>23</v>
      </c>
      <c r="B19" s="64"/>
      <c r="C19" s="64"/>
      <c r="D19" s="64"/>
      <c r="E19" s="64"/>
      <c r="F19" s="64"/>
      <c r="G19" s="64"/>
      <c r="H19" s="65"/>
    </row>
    <row r="20" spans="1:8" ht="24.75" customHeight="1" thickBot="1" x14ac:dyDescent="0.3">
      <c r="A20" s="16" t="s">
        <v>38</v>
      </c>
      <c r="B20" s="44" t="s">
        <v>36</v>
      </c>
      <c r="C20" s="27">
        <v>191</v>
      </c>
      <c r="D20" s="26">
        <v>0.76</v>
      </c>
      <c r="E20" s="24">
        <v>0.76</v>
      </c>
      <c r="F20" s="24">
        <v>18.72</v>
      </c>
      <c r="G20" s="24">
        <v>84.8</v>
      </c>
      <c r="H20" s="37"/>
    </row>
    <row r="21" spans="1:8" ht="15" customHeight="1" x14ac:dyDescent="0.25">
      <c r="A21" s="66" t="s">
        <v>11</v>
      </c>
      <c r="B21" s="67"/>
      <c r="C21" s="12">
        <v>191</v>
      </c>
      <c r="D21" s="12">
        <f>SUM(D20)</f>
        <v>0.76</v>
      </c>
      <c r="E21" s="12">
        <f>SUM(E20)</f>
        <v>0.76</v>
      </c>
      <c r="F21" s="12">
        <f>SUM(F20)</f>
        <v>18.72</v>
      </c>
      <c r="G21" s="12">
        <f>SUM(G20)</f>
        <v>84.8</v>
      </c>
      <c r="H21" s="11"/>
    </row>
    <row r="22" spans="1:8" ht="15.75" thickBot="1" x14ac:dyDescent="0.3">
      <c r="A22" s="59" t="s">
        <v>24</v>
      </c>
      <c r="B22" s="61"/>
      <c r="C22" s="61"/>
      <c r="D22" s="61"/>
      <c r="E22" s="61"/>
      <c r="F22" s="61"/>
      <c r="G22" s="61"/>
      <c r="H22" s="61"/>
    </row>
    <row r="23" spans="1:8" ht="34.5" thickBot="1" x14ac:dyDescent="0.3">
      <c r="A23" s="62" t="s">
        <v>8</v>
      </c>
      <c r="B23" s="44" t="s">
        <v>52</v>
      </c>
      <c r="C23" s="29">
        <v>120</v>
      </c>
      <c r="D23" s="28">
        <v>18.96</v>
      </c>
      <c r="E23" s="29">
        <v>8.07</v>
      </c>
      <c r="F23" s="29">
        <v>17.39</v>
      </c>
      <c r="G23" s="29">
        <v>218.05</v>
      </c>
      <c r="H23" s="29">
        <v>1069</v>
      </c>
    </row>
    <row r="24" spans="1:8" ht="23.25" thickBot="1" x14ac:dyDescent="0.3">
      <c r="A24" s="62"/>
      <c r="B24" s="35" t="s">
        <v>50</v>
      </c>
      <c r="C24" s="36">
        <v>180</v>
      </c>
      <c r="D24" s="45">
        <v>6.5</v>
      </c>
      <c r="E24" s="38">
        <v>4.88</v>
      </c>
      <c r="F24" s="38">
        <v>38.159999999999997</v>
      </c>
      <c r="G24" s="38">
        <v>222.53</v>
      </c>
      <c r="H24" s="36">
        <v>307</v>
      </c>
    </row>
    <row r="25" spans="1:8" ht="15.75" thickBot="1" x14ac:dyDescent="0.3">
      <c r="A25" s="62"/>
      <c r="B25" s="35" t="s">
        <v>51</v>
      </c>
      <c r="C25" s="36" t="s">
        <v>44</v>
      </c>
      <c r="D25" s="45">
        <v>0.15</v>
      </c>
      <c r="E25" s="38">
        <v>0</v>
      </c>
      <c r="F25" s="38">
        <v>14.61</v>
      </c>
      <c r="G25" s="38">
        <v>59.04</v>
      </c>
      <c r="H25" s="38">
        <v>977</v>
      </c>
    </row>
    <row r="26" spans="1:8" ht="15.75" thickBot="1" x14ac:dyDescent="0.3">
      <c r="A26" s="62"/>
      <c r="B26" s="35" t="s">
        <v>39</v>
      </c>
      <c r="C26" s="38">
        <v>20</v>
      </c>
      <c r="D26" s="45">
        <v>1.5</v>
      </c>
      <c r="E26" s="38">
        <v>0.2</v>
      </c>
      <c r="F26" s="38">
        <v>10.199999999999999</v>
      </c>
      <c r="G26" s="38">
        <v>48.6</v>
      </c>
      <c r="H26" s="38" t="s">
        <v>28</v>
      </c>
    </row>
    <row r="27" spans="1:8" ht="15.75" thickBot="1" x14ac:dyDescent="0.3">
      <c r="A27" s="62"/>
      <c r="B27" s="35" t="s">
        <v>43</v>
      </c>
      <c r="C27" s="38">
        <v>218</v>
      </c>
      <c r="D27" s="45">
        <v>1.96</v>
      </c>
      <c r="E27" s="38">
        <v>0.65</v>
      </c>
      <c r="F27" s="38">
        <v>27.47</v>
      </c>
      <c r="G27" s="38">
        <v>123.61</v>
      </c>
      <c r="H27" s="38" t="s">
        <v>28</v>
      </c>
    </row>
    <row r="28" spans="1:8" ht="15" customHeight="1" thickBot="1" x14ac:dyDescent="0.3">
      <c r="A28" s="55" t="s">
        <v>11</v>
      </c>
      <c r="B28" s="55"/>
      <c r="C28" s="14">
        <v>758</v>
      </c>
      <c r="D28" s="14">
        <f>SUM(D23:D27)</f>
        <v>29.07</v>
      </c>
      <c r="E28" s="15">
        <f>SUM(E23:E27)</f>
        <v>13.799999999999999</v>
      </c>
      <c r="F28" s="15">
        <f>SUM(F23:F27)</f>
        <v>107.83</v>
      </c>
      <c r="G28" s="15">
        <f>SUM(G23:G27)</f>
        <v>671.83</v>
      </c>
      <c r="H28" s="13"/>
    </row>
    <row r="29" spans="1:8" ht="15.75" thickBot="1" x14ac:dyDescent="0.3">
      <c r="A29" s="59" t="s">
        <v>24</v>
      </c>
      <c r="B29" s="59"/>
      <c r="C29" s="59"/>
      <c r="D29" s="59"/>
      <c r="E29" s="59"/>
      <c r="F29" s="59"/>
      <c r="G29" s="59"/>
      <c r="H29" s="59"/>
    </row>
    <row r="30" spans="1:8" ht="27.75" thickBot="1" x14ac:dyDescent="0.3">
      <c r="A30" s="62" t="s">
        <v>12</v>
      </c>
      <c r="B30" s="51" t="s">
        <v>45</v>
      </c>
      <c r="C30" s="52" t="s">
        <v>32</v>
      </c>
      <c r="D30" s="26">
        <v>5.05</v>
      </c>
      <c r="E30" s="24">
        <v>7.34</v>
      </c>
      <c r="F30" s="24">
        <v>13.76</v>
      </c>
      <c r="G30" s="24">
        <v>141.36000000000001</v>
      </c>
      <c r="H30" s="24" t="s">
        <v>34</v>
      </c>
    </row>
    <row r="31" spans="1:8" ht="24.75" thickBot="1" x14ac:dyDescent="0.3">
      <c r="A31" s="62"/>
      <c r="B31" s="49" t="s">
        <v>46</v>
      </c>
      <c r="C31" s="48">
        <v>100</v>
      </c>
      <c r="D31" s="22">
        <v>14.95</v>
      </c>
      <c r="E31" s="23">
        <v>14.98</v>
      </c>
      <c r="F31" s="23">
        <v>9.89</v>
      </c>
      <c r="G31" s="23">
        <v>234.18</v>
      </c>
      <c r="H31" s="23" t="s">
        <v>37</v>
      </c>
    </row>
    <row r="32" spans="1:8" ht="15.75" thickBot="1" x14ac:dyDescent="0.3">
      <c r="A32" s="62"/>
      <c r="B32" s="47" t="s">
        <v>47</v>
      </c>
      <c r="C32" s="50">
        <v>180</v>
      </c>
      <c r="D32" s="22">
        <v>3.71</v>
      </c>
      <c r="E32" s="23">
        <v>5.36</v>
      </c>
      <c r="F32" s="23">
        <v>24.12</v>
      </c>
      <c r="G32" s="23">
        <v>159.59</v>
      </c>
      <c r="H32" s="23">
        <v>371</v>
      </c>
    </row>
    <row r="33" spans="1:8" ht="20.25" thickBot="1" x14ac:dyDescent="0.3">
      <c r="A33" s="62"/>
      <c r="B33" s="49" t="s">
        <v>48</v>
      </c>
      <c r="C33" s="48">
        <v>200</v>
      </c>
      <c r="D33" s="22">
        <v>0.99</v>
      </c>
      <c r="E33" s="23">
        <v>0.06</v>
      </c>
      <c r="F33" s="23">
        <v>18.36</v>
      </c>
      <c r="G33" s="23">
        <v>77.94</v>
      </c>
      <c r="H33" s="23" t="s">
        <v>35</v>
      </c>
    </row>
    <row r="34" spans="1:8" ht="15.75" thickBot="1" x14ac:dyDescent="0.3">
      <c r="A34" s="62"/>
      <c r="B34" s="47" t="s">
        <v>29</v>
      </c>
      <c r="C34" s="50">
        <v>30</v>
      </c>
      <c r="D34" s="53">
        <v>2.25</v>
      </c>
      <c r="E34" s="54">
        <v>0.3</v>
      </c>
      <c r="F34" s="54">
        <v>15.3</v>
      </c>
      <c r="G34" s="54">
        <v>72.900000000000006</v>
      </c>
      <c r="H34" s="54" t="s">
        <v>28</v>
      </c>
    </row>
    <row r="35" spans="1:8" ht="15.75" thickBot="1" x14ac:dyDescent="0.3">
      <c r="A35" s="62"/>
      <c r="B35" s="49" t="s">
        <v>30</v>
      </c>
      <c r="C35" s="50">
        <v>30</v>
      </c>
      <c r="D35" s="22">
        <v>1.98</v>
      </c>
      <c r="E35" s="23">
        <v>0.36</v>
      </c>
      <c r="F35" s="23">
        <v>11.88</v>
      </c>
      <c r="G35" s="23">
        <v>58.68</v>
      </c>
      <c r="H35" s="23" t="s">
        <v>28</v>
      </c>
    </row>
    <row r="36" spans="1:8" ht="15.75" thickBot="1" x14ac:dyDescent="0.3">
      <c r="A36" s="62"/>
      <c r="B36" s="49" t="s">
        <v>31</v>
      </c>
      <c r="C36" s="48">
        <v>150</v>
      </c>
      <c r="D36" s="22">
        <v>0.6</v>
      </c>
      <c r="E36" s="23">
        <v>0.6</v>
      </c>
      <c r="F36" s="23">
        <v>14.7</v>
      </c>
      <c r="G36" s="23">
        <v>66.599999999999994</v>
      </c>
      <c r="H36" s="23" t="s">
        <v>28</v>
      </c>
    </row>
    <row r="37" spans="1:8" ht="15.75" thickBot="1" x14ac:dyDescent="0.3">
      <c r="A37" s="55" t="s">
        <v>13</v>
      </c>
      <c r="B37" s="55"/>
      <c r="C37" s="14">
        <v>970</v>
      </c>
      <c r="D37" s="14">
        <f>SUM(D30:D36)</f>
        <v>29.53</v>
      </c>
      <c r="E37" s="15">
        <f>SUM(E30:E36)</f>
        <v>29</v>
      </c>
      <c r="F37" s="15">
        <f>SUM(F30:F36)</f>
        <v>108.00999999999999</v>
      </c>
      <c r="G37" s="15">
        <f>SUM(G30:G36)</f>
        <v>811.24999999999989</v>
      </c>
      <c r="H37" s="13"/>
    </row>
    <row r="38" spans="1:8" x14ac:dyDescent="0.25">
      <c r="A38" s="60" t="s">
        <v>25</v>
      </c>
      <c r="B38" s="60"/>
      <c r="C38" s="8">
        <f>C18+C21</f>
        <v>873</v>
      </c>
      <c r="D38" s="4">
        <f>D18+D21</f>
        <v>27.04</v>
      </c>
      <c r="E38" s="4">
        <f>E18+E21</f>
        <v>13.04</v>
      </c>
      <c r="F38" s="4">
        <f>F18+F21</f>
        <v>115.51</v>
      </c>
      <c r="G38" s="4">
        <f>G18+G21</f>
        <v>687.54</v>
      </c>
      <c r="H38" s="9"/>
    </row>
    <row r="39" spans="1:8" ht="15" customHeight="1" x14ac:dyDescent="0.25">
      <c r="A39" s="6" t="s">
        <v>26</v>
      </c>
      <c r="B39" s="6"/>
      <c r="C39" s="8">
        <f>C28+C37</f>
        <v>1728</v>
      </c>
      <c r="D39" s="4">
        <f>D28+D37</f>
        <v>58.6</v>
      </c>
      <c r="E39" s="4">
        <f>E28+E37</f>
        <v>42.8</v>
      </c>
      <c r="F39" s="4">
        <f>F28+F37</f>
        <v>215.83999999999997</v>
      </c>
      <c r="G39" s="4">
        <f>G28+G37</f>
        <v>1483.08</v>
      </c>
      <c r="H39" s="7"/>
    </row>
    <row r="40" spans="1:8" x14ac:dyDescent="0.25">
      <c r="A40" s="39" t="s">
        <v>53</v>
      </c>
      <c r="B40" s="40"/>
      <c r="C40" s="41"/>
      <c r="D40" s="42"/>
      <c r="E40" s="42"/>
      <c r="F40" s="42"/>
      <c r="G40" s="42"/>
      <c r="H40" s="41"/>
    </row>
    <row r="41" spans="1:8" x14ac:dyDescent="0.25">
      <c r="A41" s="71" t="s">
        <v>54</v>
      </c>
      <c r="B41" s="71"/>
      <c r="C41" s="71"/>
      <c r="D41" s="71"/>
      <c r="E41" s="71"/>
      <c r="F41" s="71"/>
      <c r="G41" s="71"/>
      <c r="H41" s="71"/>
    </row>
    <row r="42" spans="1:8" ht="15.75" thickBot="1" x14ac:dyDescent="0.3">
      <c r="A42" s="73" t="s">
        <v>23</v>
      </c>
      <c r="B42" s="74"/>
      <c r="C42" s="74"/>
      <c r="D42" s="74"/>
      <c r="E42" s="74"/>
      <c r="F42" s="74"/>
      <c r="G42" s="74"/>
      <c r="H42" s="74"/>
    </row>
    <row r="43" spans="1:8" ht="27.75" thickBot="1" x14ac:dyDescent="0.3">
      <c r="A43" s="62" t="s">
        <v>12</v>
      </c>
      <c r="B43" s="51" t="s">
        <v>45</v>
      </c>
      <c r="C43" s="52" t="s">
        <v>55</v>
      </c>
      <c r="D43" s="26">
        <v>3.97</v>
      </c>
      <c r="E43" s="24">
        <v>5.77</v>
      </c>
      <c r="F43" s="24">
        <v>10.81</v>
      </c>
      <c r="G43" s="24">
        <v>111.07</v>
      </c>
      <c r="H43" s="24" t="s">
        <v>34</v>
      </c>
    </row>
    <row r="44" spans="1:8" ht="24.75" thickBot="1" x14ac:dyDescent="0.3">
      <c r="A44" s="62"/>
      <c r="B44" s="49" t="s">
        <v>56</v>
      </c>
      <c r="C44" s="48">
        <v>95</v>
      </c>
      <c r="D44" s="22">
        <v>14.2</v>
      </c>
      <c r="E44" s="23">
        <v>14.23</v>
      </c>
      <c r="F44" s="23">
        <v>9.4</v>
      </c>
      <c r="G44" s="23">
        <v>222.47</v>
      </c>
      <c r="H44" s="23">
        <v>1061</v>
      </c>
    </row>
    <row r="45" spans="1:8" ht="15.75" thickBot="1" x14ac:dyDescent="0.3">
      <c r="A45" s="62"/>
      <c r="B45" s="47" t="s">
        <v>47</v>
      </c>
      <c r="C45" s="50">
        <v>180</v>
      </c>
      <c r="D45" s="22">
        <v>3.71</v>
      </c>
      <c r="E45" s="23">
        <v>5.36</v>
      </c>
      <c r="F45" s="23">
        <v>24.12</v>
      </c>
      <c r="G45" s="23">
        <v>159.59</v>
      </c>
      <c r="H45" s="23">
        <v>371</v>
      </c>
    </row>
    <row r="46" spans="1:8" ht="20.25" thickBot="1" x14ac:dyDescent="0.3">
      <c r="A46" s="62"/>
      <c r="B46" s="49" t="s">
        <v>48</v>
      </c>
      <c r="C46" s="48">
        <v>200</v>
      </c>
      <c r="D46" s="22">
        <v>0.99</v>
      </c>
      <c r="E46" s="23">
        <v>0.06</v>
      </c>
      <c r="F46" s="23">
        <v>18.36</v>
      </c>
      <c r="G46" s="23">
        <v>77.94</v>
      </c>
      <c r="H46" s="23" t="s">
        <v>35</v>
      </c>
    </row>
    <row r="47" spans="1:8" ht="15.75" thickBot="1" x14ac:dyDescent="0.3">
      <c r="A47" s="62"/>
      <c r="B47" s="47" t="s">
        <v>29</v>
      </c>
      <c r="C47" s="50">
        <v>30</v>
      </c>
      <c r="D47" s="22">
        <v>2.25</v>
      </c>
      <c r="E47" s="23">
        <v>0.3</v>
      </c>
      <c r="F47" s="23">
        <v>15.3</v>
      </c>
      <c r="G47" s="23">
        <v>72.900000000000006</v>
      </c>
      <c r="H47" s="54" t="s">
        <v>28</v>
      </c>
    </row>
    <row r="48" spans="1:8" ht="15.75" thickBot="1" x14ac:dyDescent="0.3">
      <c r="A48" s="62"/>
      <c r="B48" s="49" t="s">
        <v>30</v>
      </c>
      <c r="C48" s="50">
        <v>30</v>
      </c>
      <c r="D48" s="22">
        <v>1.98</v>
      </c>
      <c r="E48" s="23">
        <v>0.36</v>
      </c>
      <c r="F48" s="23">
        <v>11.88</v>
      </c>
      <c r="G48" s="23">
        <v>58.68</v>
      </c>
      <c r="H48" s="23" t="s">
        <v>28</v>
      </c>
    </row>
    <row r="49" spans="1:8" ht="15.75" thickBot="1" x14ac:dyDescent="0.3">
      <c r="A49" s="62"/>
      <c r="B49" s="49" t="s">
        <v>31</v>
      </c>
      <c r="C49" s="48">
        <v>153</v>
      </c>
      <c r="D49" s="22">
        <v>0.61</v>
      </c>
      <c r="E49" s="23">
        <v>0.61</v>
      </c>
      <c r="F49" s="23">
        <v>14.99</v>
      </c>
      <c r="G49" s="23">
        <v>67.930000000000007</v>
      </c>
      <c r="H49" s="23"/>
    </row>
    <row r="50" spans="1:8" ht="15.75" thickBot="1" x14ac:dyDescent="0.3">
      <c r="A50" s="55" t="s">
        <v>13</v>
      </c>
      <c r="B50" s="55"/>
      <c r="C50" s="12">
        <v>908</v>
      </c>
      <c r="D50" s="12">
        <f>SUM(D43:D49)</f>
        <v>27.709999999999997</v>
      </c>
      <c r="E50" s="12">
        <f>SUM(E43:E49)</f>
        <v>26.689999999999998</v>
      </c>
      <c r="F50" s="12">
        <f>SUM(F43:F49)</f>
        <v>104.85999999999999</v>
      </c>
      <c r="G50" s="12">
        <f>SUM(G43:G49)</f>
        <v>770.57999999999993</v>
      </c>
      <c r="H50" s="11"/>
    </row>
    <row r="51" spans="1:8" ht="21" thickBot="1" x14ac:dyDescent="0.3">
      <c r="A51" s="75" t="s">
        <v>57</v>
      </c>
      <c r="B51" s="46" t="s">
        <v>58</v>
      </c>
      <c r="C51" s="18">
        <v>75</v>
      </c>
      <c r="D51" s="26">
        <v>5.15</v>
      </c>
      <c r="E51" s="24">
        <v>6.1</v>
      </c>
      <c r="F51" s="24">
        <v>43.57</v>
      </c>
      <c r="G51" s="24">
        <v>249.78</v>
      </c>
      <c r="H51" s="24">
        <v>60</v>
      </c>
    </row>
    <row r="52" spans="1:8" ht="15.75" thickBot="1" x14ac:dyDescent="0.3">
      <c r="A52" s="75"/>
      <c r="B52" s="49" t="s">
        <v>59</v>
      </c>
      <c r="C52" s="20">
        <v>200</v>
      </c>
      <c r="D52" s="22">
        <v>1.36</v>
      </c>
      <c r="E52" s="23">
        <v>1.41</v>
      </c>
      <c r="F52" s="23">
        <v>2.14</v>
      </c>
      <c r="G52" s="23">
        <v>26.69</v>
      </c>
      <c r="H52" s="23">
        <v>603</v>
      </c>
    </row>
    <row r="53" spans="1:8" ht="15.75" thickBot="1" x14ac:dyDescent="0.3">
      <c r="A53" s="62"/>
      <c r="B53" s="49" t="s">
        <v>41</v>
      </c>
      <c r="C53" s="21">
        <v>265</v>
      </c>
      <c r="D53" s="22">
        <v>2.39</v>
      </c>
      <c r="E53" s="23">
        <v>0.8</v>
      </c>
      <c r="F53" s="23">
        <v>33.39</v>
      </c>
      <c r="G53" s="23">
        <v>150.26</v>
      </c>
      <c r="H53" s="21" t="s">
        <v>28</v>
      </c>
    </row>
    <row r="54" spans="1:8" x14ac:dyDescent="0.25">
      <c r="A54" s="76" t="s">
        <v>60</v>
      </c>
      <c r="B54" s="76"/>
      <c r="C54" s="77">
        <v>540</v>
      </c>
      <c r="D54" s="12">
        <f>SUM(D51:D53)</f>
        <v>8.9</v>
      </c>
      <c r="E54" s="12">
        <f>SUM(E51:E53)</f>
        <v>8.31</v>
      </c>
      <c r="F54" s="12">
        <f>SUM(F51:F53)</f>
        <v>79.099999999999994</v>
      </c>
      <c r="G54" s="12">
        <f>SUM(G51:G53)</f>
        <v>426.73</v>
      </c>
      <c r="H54" s="12"/>
    </row>
    <row r="55" spans="1:8" ht="15.75" thickBot="1" x14ac:dyDescent="0.3">
      <c r="A55" s="59" t="s">
        <v>24</v>
      </c>
      <c r="B55" s="59"/>
      <c r="C55" s="59"/>
      <c r="D55" s="59"/>
      <c r="E55" s="59"/>
      <c r="F55" s="59"/>
      <c r="G55" s="59"/>
      <c r="H55" s="59"/>
    </row>
    <row r="56" spans="1:8" ht="27.75" thickBot="1" x14ac:dyDescent="0.3">
      <c r="A56" s="62" t="s">
        <v>12</v>
      </c>
      <c r="B56" s="51" t="s">
        <v>45</v>
      </c>
      <c r="C56" s="52" t="s">
        <v>32</v>
      </c>
      <c r="D56" s="26">
        <v>5.05</v>
      </c>
      <c r="E56" s="24">
        <v>7.34</v>
      </c>
      <c r="F56" s="24">
        <v>13.76</v>
      </c>
      <c r="G56" s="24">
        <v>141.36000000000001</v>
      </c>
      <c r="H56" s="24" t="s">
        <v>34</v>
      </c>
    </row>
    <row r="57" spans="1:8" ht="24.75" thickBot="1" x14ac:dyDescent="0.3">
      <c r="A57" s="62"/>
      <c r="B57" s="49" t="s">
        <v>46</v>
      </c>
      <c r="C57" s="48">
        <v>100</v>
      </c>
      <c r="D57" s="22">
        <v>14.95</v>
      </c>
      <c r="E57" s="23">
        <v>14.98</v>
      </c>
      <c r="F57" s="23">
        <v>9.89</v>
      </c>
      <c r="G57" s="23">
        <v>234.18</v>
      </c>
      <c r="H57" s="23" t="s">
        <v>37</v>
      </c>
    </row>
    <row r="58" spans="1:8" ht="15.75" thickBot="1" x14ac:dyDescent="0.3">
      <c r="A58" s="62"/>
      <c r="B58" s="47" t="s">
        <v>47</v>
      </c>
      <c r="C58" s="50">
        <v>180</v>
      </c>
      <c r="D58" s="22">
        <v>3.71</v>
      </c>
      <c r="E58" s="23">
        <v>5.36</v>
      </c>
      <c r="F58" s="23">
        <v>24.12</v>
      </c>
      <c r="G58" s="23">
        <v>159.59</v>
      </c>
      <c r="H58" s="23">
        <v>371</v>
      </c>
    </row>
    <row r="59" spans="1:8" ht="20.25" thickBot="1" x14ac:dyDescent="0.3">
      <c r="A59" s="62"/>
      <c r="B59" s="49" t="s">
        <v>48</v>
      </c>
      <c r="C59" s="48">
        <v>200</v>
      </c>
      <c r="D59" s="22">
        <v>0.99</v>
      </c>
      <c r="E59" s="23">
        <v>0.06</v>
      </c>
      <c r="F59" s="23">
        <v>18.36</v>
      </c>
      <c r="G59" s="23">
        <v>77.94</v>
      </c>
      <c r="H59" s="23" t="s">
        <v>35</v>
      </c>
    </row>
    <row r="60" spans="1:8" ht="15.75" thickBot="1" x14ac:dyDescent="0.3">
      <c r="A60" s="62"/>
      <c r="B60" s="47" t="s">
        <v>29</v>
      </c>
      <c r="C60" s="50">
        <v>30</v>
      </c>
      <c r="D60" s="53">
        <v>2.25</v>
      </c>
      <c r="E60" s="54">
        <v>0.3</v>
      </c>
      <c r="F60" s="54">
        <v>15.3</v>
      </c>
      <c r="G60" s="54">
        <v>72.900000000000006</v>
      </c>
      <c r="H60" s="54" t="s">
        <v>28</v>
      </c>
    </row>
    <row r="61" spans="1:8" ht="15.75" thickBot="1" x14ac:dyDescent="0.3">
      <c r="A61" s="62"/>
      <c r="B61" s="49" t="s">
        <v>30</v>
      </c>
      <c r="C61" s="50">
        <v>30</v>
      </c>
      <c r="D61" s="22">
        <v>1.98</v>
      </c>
      <c r="E61" s="23">
        <v>0.36</v>
      </c>
      <c r="F61" s="23">
        <v>11.88</v>
      </c>
      <c r="G61" s="23">
        <v>58.68</v>
      </c>
      <c r="H61" s="23" t="s">
        <v>28</v>
      </c>
    </row>
    <row r="62" spans="1:8" ht="15.75" thickBot="1" x14ac:dyDescent="0.3">
      <c r="A62" s="62"/>
      <c r="B62" s="49" t="s">
        <v>31</v>
      </c>
      <c r="C62" s="48">
        <v>150</v>
      </c>
      <c r="D62" s="22">
        <v>0.6</v>
      </c>
      <c r="E62" s="23">
        <v>0.6</v>
      </c>
      <c r="F62" s="23">
        <v>14.7</v>
      </c>
      <c r="G62" s="23">
        <v>66.599999999999994</v>
      </c>
      <c r="H62" s="23" t="s">
        <v>28</v>
      </c>
    </row>
    <row r="63" spans="1:8" ht="15.75" thickBot="1" x14ac:dyDescent="0.3">
      <c r="A63" s="55" t="s">
        <v>13</v>
      </c>
      <c r="B63" s="55"/>
      <c r="C63" s="14">
        <v>970</v>
      </c>
      <c r="D63" s="14">
        <f>SUM(D56:D62)</f>
        <v>29.53</v>
      </c>
      <c r="E63" s="15">
        <f>SUM(E56:E62)</f>
        <v>29</v>
      </c>
      <c r="F63" s="15">
        <f>SUM(F56:F62)</f>
        <v>108.00999999999999</v>
      </c>
      <c r="G63" s="15">
        <f>SUM(G56:G62)</f>
        <v>811.24999999999989</v>
      </c>
      <c r="H63" s="13"/>
    </row>
    <row r="64" spans="1:8" ht="21" thickBot="1" x14ac:dyDescent="0.3">
      <c r="A64" s="62" t="s">
        <v>57</v>
      </c>
      <c r="B64" s="46" t="s">
        <v>58</v>
      </c>
      <c r="C64" s="29">
        <v>100</v>
      </c>
      <c r="D64" s="17">
        <v>6.87</v>
      </c>
      <c r="E64" s="18">
        <v>8.1300000000000008</v>
      </c>
      <c r="F64" s="18">
        <v>58.09</v>
      </c>
      <c r="G64" s="18">
        <v>333.04</v>
      </c>
      <c r="H64" s="24">
        <v>60</v>
      </c>
    </row>
    <row r="65" spans="1:8" ht="15.75" thickBot="1" x14ac:dyDescent="0.3">
      <c r="A65" s="62"/>
      <c r="B65" s="49" t="s">
        <v>59</v>
      </c>
      <c r="C65" s="38">
        <v>200</v>
      </c>
      <c r="D65" s="19">
        <v>1.36</v>
      </c>
      <c r="E65" s="20">
        <v>1.41</v>
      </c>
      <c r="F65" s="20">
        <v>2.14</v>
      </c>
      <c r="G65" s="20">
        <v>26.69</v>
      </c>
      <c r="H65" s="20">
        <v>603</v>
      </c>
    </row>
    <row r="66" spans="1:8" ht="15.75" thickBot="1" x14ac:dyDescent="0.3">
      <c r="A66" s="62"/>
      <c r="B66" s="49" t="s">
        <v>41</v>
      </c>
      <c r="C66" s="36">
        <v>267</v>
      </c>
      <c r="D66" s="22">
        <v>2.4</v>
      </c>
      <c r="E66" s="23">
        <v>0.8</v>
      </c>
      <c r="F66" s="23">
        <v>33.64</v>
      </c>
      <c r="G66" s="23">
        <v>151.38999999999999</v>
      </c>
      <c r="H66" s="25" t="s">
        <v>28</v>
      </c>
    </row>
    <row r="67" spans="1:8" x14ac:dyDescent="0.25">
      <c r="A67" s="76" t="s">
        <v>60</v>
      </c>
      <c r="B67" s="76"/>
      <c r="C67" s="12">
        <v>567</v>
      </c>
      <c r="D67" s="12">
        <f>SUM(D64:D66)</f>
        <v>10.63</v>
      </c>
      <c r="E67" s="12">
        <f>SUM(E64:E66)</f>
        <v>10.340000000000002</v>
      </c>
      <c r="F67" s="12">
        <f>SUM(F64:F66)</f>
        <v>93.87</v>
      </c>
      <c r="G67" s="12">
        <f>SUM(G64:G66)</f>
        <v>511.12</v>
      </c>
      <c r="H67" s="11"/>
    </row>
    <row r="68" spans="1:8" x14ac:dyDescent="0.25">
      <c r="A68" s="68" t="s">
        <v>25</v>
      </c>
      <c r="B68" s="68"/>
      <c r="C68" s="34">
        <f>C50+C54</f>
        <v>1448</v>
      </c>
      <c r="D68" s="34">
        <f>D50+D54</f>
        <v>36.61</v>
      </c>
      <c r="E68" s="34">
        <f>E50+E54</f>
        <v>35</v>
      </c>
      <c r="F68" s="34">
        <f>F50+F54</f>
        <v>183.95999999999998</v>
      </c>
      <c r="G68" s="34">
        <f>G50+G54</f>
        <v>1197.31</v>
      </c>
      <c r="H68" s="10"/>
    </row>
    <row r="69" spans="1:8" x14ac:dyDescent="0.25">
      <c r="A69" s="6" t="s">
        <v>26</v>
      </c>
      <c r="B69" s="6"/>
      <c r="C69" s="8">
        <f>C63+C67</f>
        <v>1537</v>
      </c>
      <c r="D69" s="8">
        <f>D63+D67</f>
        <v>40.160000000000004</v>
      </c>
      <c r="E69" s="8">
        <f>E63+E67</f>
        <v>39.340000000000003</v>
      </c>
      <c r="F69" s="8">
        <f>F63+F67</f>
        <v>201.88</v>
      </c>
      <c r="G69" s="8">
        <f>G63+G67</f>
        <v>1322.37</v>
      </c>
      <c r="H69" s="5"/>
    </row>
    <row r="70" spans="1:8" x14ac:dyDescent="0.25">
      <c r="A70" s="39" t="s">
        <v>53</v>
      </c>
      <c r="B70" s="40"/>
      <c r="C70" s="41"/>
      <c r="D70" s="42"/>
      <c r="E70" s="42"/>
      <c r="F70" s="42"/>
      <c r="G70" s="42"/>
      <c r="H70" s="41"/>
    </row>
    <row r="71" spans="1:8" x14ac:dyDescent="0.25">
      <c r="A71" s="71" t="s">
        <v>54</v>
      </c>
      <c r="B71" s="71"/>
      <c r="C71" s="71"/>
      <c r="D71" s="71"/>
      <c r="E71" s="71"/>
      <c r="F71" s="71"/>
      <c r="G71" s="71"/>
      <c r="H71" s="71"/>
    </row>
    <row r="72" spans="1:8" ht="15.75" thickBot="1" x14ac:dyDescent="0.3">
      <c r="A72" s="73" t="s">
        <v>23</v>
      </c>
      <c r="B72" s="74"/>
      <c r="C72" s="74"/>
      <c r="D72" s="74"/>
      <c r="E72" s="74"/>
      <c r="F72" s="74"/>
      <c r="G72" s="74"/>
      <c r="H72" s="74"/>
    </row>
    <row r="73" spans="1:8" ht="27.75" thickBot="1" x14ac:dyDescent="0.3">
      <c r="A73" s="62" t="s">
        <v>12</v>
      </c>
      <c r="B73" s="51" t="s">
        <v>45</v>
      </c>
      <c r="C73" s="52" t="s">
        <v>55</v>
      </c>
      <c r="D73" s="26">
        <v>3.97</v>
      </c>
      <c r="E73" s="24">
        <v>5.77</v>
      </c>
      <c r="F73" s="24">
        <v>10.81</v>
      </c>
      <c r="G73" s="24">
        <v>111.07</v>
      </c>
      <c r="H73" s="24" t="s">
        <v>34</v>
      </c>
    </row>
    <row r="74" spans="1:8" ht="24.75" thickBot="1" x14ac:dyDescent="0.3">
      <c r="A74" s="62"/>
      <c r="B74" s="49" t="s">
        <v>56</v>
      </c>
      <c r="C74" s="48">
        <v>95</v>
      </c>
      <c r="D74" s="22">
        <v>14.2</v>
      </c>
      <c r="E74" s="23">
        <v>14.23</v>
      </c>
      <c r="F74" s="23">
        <v>9.4</v>
      </c>
      <c r="G74" s="23">
        <v>222.47</v>
      </c>
      <c r="H74" s="23">
        <v>1061</v>
      </c>
    </row>
    <row r="75" spans="1:8" ht="15.75" thickBot="1" x14ac:dyDescent="0.3">
      <c r="A75" s="62"/>
      <c r="B75" s="47" t="s">
        <v>47</v>
      </c>
      <c r="C75" s="50">
        <v>180</v>
      </c>
      <c r="D75" s="22">
        <v>3.71</v>
      </c>
      <c r="E75" s="23">
        <v>5.36</v>
      </c>
      <c r="F75" s="23">
        <v>24.12</v>
      </c>
      <c r="G75" s="23">
        <v>159.59</v>
      </c>
      <c r="H75" s="23">
        <v>371</v>
      </c>
    </row>
    <row r="76" spans="1:8" ht="20.25" thickBot="1" x14ac:dyDescent="0.3">
      <c r="A76" s="62"/>
      <c r="B76" s="49" t="s">
        <v>48</v>
      </c>
      <c r="C76" s="48">
        <v>200</v>
      </c>
      <c r="D76" s="22">
        <v>0.99</v>
      </c>
      <c r="E76" s="23">
        <v>0.06</v>
      </c>
      <c r="F76" s="23">
        <v>18.36</v>
      </c>
      <c r="G76" s="23">
        <v>77.94</v>
      </c>
      <c r="H76" s="23" t="s">
        <v>35</v>
      </c>
    </row>
    <row r="77" spans="1:8" ht="15.75" thickBot="1" x14ac:dyDescent="0.3">
      <c r="A77" s="62"/>
      <c r="B77" s="47" t="s">
        <v>29</v>
      </c>
      <c r="C77" s="50">
        <v>30</v>
      </c>
      <c r="D77" s="22">
        <v>2.25</v>
      </c>
      <c r="E77" s="23">
        <v>0.3</v>
      </c>
      <c r="F77" s="23">
        <v>15.3</v>
      </c>
      <c r="G77" s="23">
        <v>72.900000000000006</v>
      </c>
      <c r="H77" s="54" t="s">
        <v>28</v>
      </c>
    </row>
    <row r="78" spans="1:8" ht="15.75" thickBot="1" x14ac:dyDescent="0.3">
      <c r="A78" s="62"/>
      <c r="B78" s="49" t="s">
        <v>30</v>
      </c>
      <c r="C78" s="50">
        <v>30</v>
      </c>
      <c r="D78" s="22">
        <v>1.98</v>
      </c>
      <c r="E78" s="23">
        <v>0.36</v>
      </c>
      <c r="F78" s="23">
        <v>11.88</v>
      </c>
      <c r="G78" s="23">
        <v>58.68</v>
      </c>
      <c r="H78" s="23" t="s">
        <v>28</v>
      </c>
    </row>
    <row r="79" spans="1:8" ht="15.75" thickBot="1" x14ac:dyDescent="0.3">
      <c r="A79" s="62"/>
      <c r="B79" s="49" t="s">
        <v>31</v>
      </c>
      <c r="C79" s="48">
        <v>153</v>
      </c>
      <c r="D79" s="22">
        <v>0.61</v>
      </c>
      <c r="E79" s="23">
        <v>0.61</v>
      </c>
      <c r="F79" s="23">
        <v>14.99</v>
      </c>
      <c r="G79" s="23">
        <v>67.930000000000007</v>
      </c>
      <c r="H79" s="23"/>
    </row>
    <row r="80" spans="1:8" ht="15.75" thickBot="1" x14ac:dyDescent="0.3">
      <c r="A80" s="55" t="s">
        <v>13</v>
      </c>
      <c r="B80" s="55"/>
      <c r="C80" s="12">
        <v>908</v>
      </c>
      <c r="D80" s="12">
        <f>SUM(D73:D79)</f>
        <v>27.709999999999997</v>
      </c>
      <c r="E80" s="12">
        <f>SUM(E73:E79)</f>
        <v>26.689999999999998</v>
      </c>
      <c r="F80" s="12">
        <f>SUM(F73:F79)</f>
        <v>104.85999999999999</v>
      </c>
      <c r="G80" s="12">
        <f>SUM(G73:G79)</f>
        <v>770.57999999999993</v>
      </c>
      <c r="H80" s="11"/>
    </row>
    <row r="81" spans="1:8" ht="21" thickBot="1" x14ac:dyDescent="0.3">
      <c r="A81" s="75" t="s">
        <v>57</v>
      </c>
      <c r="B81" s="46" t="s">
        <v>58</v>
      </c>
      <c r="C81" s="18">
        <v>75</v>
      </c>
      <c r="D81" s="26">
        <v>5.15</v>
      </c>
      <c r="E81" s="24">
        <v>6.1</v>
      </c>
      <c r="F81" s="24">
        <v>43.57</v>
      </c>
      <c r="G81" s="24">
        <v>249.78</v>
      </c>
      <c r="H81" s="24">
        <v>60</v>
      </c>
    </row>
    <row r="82" spans="1:8" ht="15.75" thickBot="1" x14ac:dyDescent="0.3">
      <c r="A82" s="75"/>
      <c r="B82" s="49" t="s">
        <v>59</v>
      </c>
      <c r="C82" s="20">
        <v>200</v>
      </c>
      <c r="D82" s="22">
        <v>1.36</v>
      </c>
      <c r="E82" s="23">
        <v>1.41</v>
      </c>
      <c r="F82" s="23">
        <v>2.14</v>
      </c>
      <c r="G82" s="23">
        <v>26.69</v>
      </c>
      <c r="H82" s="23">
        <v>603</v>
      </c>
    </row>
    <row r="83" spans="1:8" ht="15.75" thickBot="1" x14ac:dyDescent="0.3">
      <c r="A83" s="62"/>
      <c r="B83" s="49" t="s">
        <v>41</v>
      </c>
      <c r="C83" s="21">
        <v>265</v>
      </c>
      <c r="D83" s="22">
        <v>2.39</v>
      </c>
      <c r="E83" s="23">
        <v>0.8</v>
      </c>
      <c r="F83" s="23">
        <v>33.39</v>
      </c>
      <c r="G83" s="23">
        <v>150.26</v>
      </c>
      <c r="H83" s="21" t="s">
        <v>28</v>
      </c>
    </row>
    <row r="84" spans="1:8" x14ac:dyDescent="0.25">
      <c r="A84" s="76" t="s">
        <v>60</v>
      </c>
      <c r="B84" s="76"/>
      <c r="C84" s="77">
        <v>540</v>
      </c>
      <c r="D84" s="12">
        <f>SUM(D81:D83)</f>
        <v>8.9</v>
      </c>
      <c r="E84" s="12">
        <f>SUM(E81:E83)</f>
        <v>8.31</v>
      </c>
      <c r="F84" s="12">
        <f>SUM(F81:F83)</f>
        <v>79.099999999999994</v>
      </c>
      <c r="G84" s="12">
        <f>SUM(G81:G83)</f>
        <v>426.73</v>
      </c>
      <c r="H84" s="12"/>
    </row>
    <row r="85" spans="1:8" ht="15.75" thickBot="1" x14ac:dyDescent="0.3">
      <c r="A85" s="59" t="s">
        <v>24</v>
      </c>
      <c r="B85" s="59"/>
      <c r="C85" s="59"/>
      <c r="D85" s="59"/>
      <c r="E85" s="59"/>
      <c r="F85" s="59"/>
      <c r="G85" s="59"/>
      <c r="H85" s="59"/>
    </row>
    <row r="86" spans="1:8" ht="27.75" thickBot="1" x14ac:dyDescent="0.3">
      <c r="A86" s="62" t="s">
        <v>12</v>
      </c>
      <c r="B86" s="51" t="s">
        <v>45</v>
      </c>
      <c r="C86" s="52" t="s">
        <v>32</v>
      </c>
      <c r="D86" s="26">
        <v>5.05</v>
      </c>
      <c r="E86" s="24">
        <v>7.34</v>
      </c>
      <c r="F86" s="24">
        <v>13.76</v>
      </c>
      <c r="G86" s="24">
        <v>141.36000000000001</v>
      </c>
      <c r="H86" s="24" t="s">
        <v>34</v>
      </c>
    </row>
    <row r="87" spans="1:8" ht="24.75" thickBot="1" x14ac:dyDescent="0.3">
      <c r="A87" s="62"/>
      <c r="B87" s="49" t="s">
        <v>46</v>
      </c>
      <c r="C87" s="48">
        <v>100</v>
      </c>
      <c r="D87" s="22">
        <v>14.95</v>
      </c>
      <c r="E87" s="23">
        <v>14.98</v>
      </c>
      <c r="F87" s="23">
        <v>9.89</v>
      </c>
      <c r="G87" s="23">
        <v>234.18</v>
      </c>
      <c r="H87" s="23" t="s">
        <v>37</v>
      </c>
    </row>
    <row r="88" spans="1:8" ht="15.75" thickBot="1" x14ac:dyDescent="0.3">
      <c r="A88" s="62"/>
      <c r="B88" s="47" t="s">
        <v>47</v>
      </c>
      <c r="C88" s="50">
        <v>180</v>
      </c>
      <c r="D88" s="22">
        <v>3.71</v>
      </c>
      <c r="E88" s="23">
        <v>5.36</v>
      </c>
      <c r="F88" s="23">
        <v>24.12</v>
      </c>
      <c r="G88" s="23">
        <v>159.59</v>
      </c>
      <c r="H88" s="23">
        <v>371</v>
      </c>
    </row>
    <row r="89" spans="1:8" ht="20.25" thickBot="1" x14ac:dyDescent="0.3">
      <c r="A89" s="62"/>
      <c r="B89" s="49" t="s">
        <v>48</v>
      </c>
      <c r="C89" s="48">
        <v>200</v>
      </c>
      <c r="D89" s="22">
        <v>0.99</v>
      </c>
      <c r="E89" s="23">
        <v>0.06</v>
      </c>
      <c r="F89" s="23">
        <v>18.36</v>
      </c>
      <c r="G89" s="23">
        <v>77.94</v>
      </c>
      <c r="H89" s="23" t="s">
        <v>35</v>
      </c>
    </row>
    <row r="90" spans="1:8" ht="15.75" thickBot="1" x14ac:dyDescent="0.3">
      <c r="A90" s="62"/>
      <c r="B90" s="47" t="s">
        <v>29</v>
      </c>
      <c r="C90" s="50">
        <v>30</v>
      </c>
      <c r="D90" s="53">
        <v>2.25</v>
      </c>
      <c r="E90" s="54">
        <v>0.3</v>
      </c>
      <c r="F90" s="54">
        <v>15.3</v>
      </c>
      <c r="G90" s="54">
        <v>72.900000000000006</v>
      </c>
      <c r="H90" s="54" t="s">
        <v>28</v>
      </c>
    </row>
    <row r="91" spans="1:8" ht="15.75" thickBot="1" x14ac:dyDescent="0.3">
      <c r="A91" s="62"/>
      <c r="B91" s="49" t="s">
        <v>30</v>
      </c>
      <c r="C91" s="50">
        <v>30</v>
      </c>
      <c r="D91" s="22">
        <v>1.98</v>
      </c>
      <c r="E91" s="23">
        <v>0.36</v>
      </c>
      <c r="F91" s="23">
        <v>11.88</v>
      </c>
      <c r="G91" s="23">
        <v>58.68</v>
      </c>
      <c r="H91" s="23" t="s">
        <v>28</v>
      </c>
    </row>
    <row r="92" spans="1:8" ht="15.75" thickBot="1" x14ac:dyDescent="0.3">
      <c r="A92" s="62"/>
      <c r="B92" s="49" t="s">
        <v>31</v>
      </c>
      <c r="C92" s="48">
        <v>150</v>
      </c>
      <c r="D92" s="22">
        <v>0.6</v>
      </c>
      <c r="E92" s="23">
        <v>0.6</v>
      </c>
      <c r="F92" s="23">
        <v>14.7</v>
      </c>
      <c r="G92" s="23">
        <v>66.599999999999994</v>
      </c>
      <c r="H92" s="23" t="s">
        <v>28</v>
      </c>
    </row>
    <row r="93" spans="1:8" ht="15.75" thickBot="1" x14ac:dyDescent="0.3">
      <c r="A93" s="55" t="s">
        <v>13</v>
      </c>
      <c r="B93" s="55"/>
      <c r="C93" s="14">
        <v>970</v>
      </c>
      <c r="D93" s="14">
        <f>SUM(D86:D92)</f>
        <v>29.53</v>
      </c>
      <c r="E93" s="15">
        <f>SUM(E86:E92)</f>
        <v>29</v>
      </c>
      <c r="F93" s="15">
        <f>SUM(F86:F92)</f>
        <v>108.00999999999999</v>
      </c>
      <c r="G93" s="15">
        <f>SUM(G86:G92)</f>
        <v>811.24999999999989</v>
      </c>
      <c r="H93" s="13"/>
    </row>
    <row r="94" spans="1:8" ht="21" thickBot="1" x14ac:dyDescent="0.3">
      <c r="A94" s="62" t="s">
        <v>57</v>
      </c>
      <c r="B94" s="46" t="s">
        <v>58</v>
      </c>
      <c r="C94" s="29">
        <v>100</v>
      </c>
      <c r="D94" s="17">
        <v>6.87</v>
      </c>
      <c r="E94" s="18">
        <v>8.1300000000000008</v>
      </c>
      <c r="F94" s="18">
        <v>58.09</v>
      </c>
      <c r="G94" s="18">
        <v>333.04</v>
      </c>
      <c r="H94" s="24">
        <v>60</v>
      </c>
    </row>
    <row r="95" spans="1:8" ht="15.75" thickBot="1" x14ac:dyDescent="0.3">
      <c r="A95" s="62"/>
      <c r="B95" s="49" t="s">
        <v>59</v>
      </c>
      <c r="C95" s="38">
        <v>200</v>
      </c>
      <c r="D95" s="19">
        <v>1.36</v>
      </c>
      <c r="E95" s="20">
        <v>1.41</v>
      </c>
      <c r="F95" s="20">
        <v>2.14</v>
      </c>
      <c r="G95" s="20">
        <v>26.69</v>
      </c>
      <c r="H95" s="20">
        <v>603</v>
      </c>
    </row>
    <row r="96" spans="1:8" ht="15.75" thickBot="1" x14ac:dyDescent="0.3">
      <c r="A96" s="62"/>
      <c r="B96" s="49" t="s">
        <v>41</v>
      </c>
      <c r="C96" s="36">
        <v>267</v>
      </c>
      <c r="D96" s="22">
        <v>2.4</v>
      </c>
      <c r="E96" s="23">
        <v>0.8</v>
      </c>
      <c r="F96" s="23">
        <v>33.64</v>
      </c>
      <c r="G96" s="23">
        <v>151.38999999999999</v>
      </c>
      <c r="H96" s="25" t="s">
        <v>28</v>
      </c>
    </row>
    <row r="97" spans="1:8" x14ac:dyDescent="0.25">
      <c r="A97" s="76" t="s">
        <v>60</v>
      </c>
      <c r="B97" s="76"/>
      <c r="C97" s="12">
        <v>567</v>
      </c>
      <c r="D97" s="12">
        <f>SUM(D94:D96)</f>
        <v>10.63</v>
      </c>
      <c r="E97" s="12">
        <f>SUM(E94:E96)</f>
        <v>10.340000000000002</v>
      </c>
      <c r="F97" s="12">
        <f>SUM(F94:F96)</f>
        <v>93.87</v>
      </c>
      <c r="G97" s="12">
        <f>SUM(G94:G96)</f>
        <v>511.12</v>
      </c>
      <c r="H97" s="11"/>
    </row>
    <row r="98" spans="1:8" x14ac:dyDescent="0.25">
      <c r="A98" s="68" t="s">
        <v>25</v>
      </c>
      <c r="B98" s="68"/>
      <c r="C98" s="34">
        <f>C80+C84</f>
        <v>1448</v>
      </c>
      <c r="D98" s="34">
        <f>D80+D84</f>
        <v>36.61</v>
      </c>
      <c r="E98" s="34">
        <f>E80+E84</f>
        <v>35</v>
      </c>
      <c r="F98" s="34">
        <f>F80+F84</f>
        <v>183.95999999999998</v>
      </c>
      <c r="G98" s="34">
        <f>G80+G84</f>
        <v>1197.31</v>
      </c>
      <c r="H98" s="10"/>
    </row>
    <row r="99" spans="1:8" x14ac:dyDescent="0.25">
      <c r="A99" s="6" t="s">
        <v>26</v>
      </c>
      <c r="B99" s="6"/>
      <c r="C99" s="8">
        <f>C93+C97</f>
        <v>1537</v>
      </c>
      <c r="D99" s="8">
        <f>D93+D97</f>
        <v>40.160000000000004</v>
      </c>
      <c r="E99" s="8">
        <f>E93+E97</f>
        <v>39.340000000000003</v>
      </c>
      <c r="F99" s="8">
        <f>F93+F97</f>
        <v>201.88</v>
      </c>
      <c r="G99" s="8">
        <f>G93+G97</f>
        <v>1322.37</v>
      </c>
      <c r="H99" s="5"/>
    </row>
  </sheetData>
  <mergeCells count="48">
    <mergeCell ref="A80:B80"/>
    <mergeCell ref="A81:A83"/>
    <mergeCell ref="A84:B84"/>
    <mergeCell ref="A85:H85"/>
    <mergeCell ref="A86:A92"/>
    <mergeCell ref="A93:B93"/>
    <mergeCell ref="A64:A66"/>
    <mergeCell ref="A67:B67"/>
    <mergeCell ref="A68:B68"/>
    <mergeCell ref="A71:H71"/>
    <mergeCell ref="A72:H72"/>
    <mergeCell ref="A73:A79"/>
    <mergeCell ref="A43:A49"/>
    <mergeCell ref="A51:A53"/>
    <mergeCell ref="A54:B54"/>
    <mergeCell ref="A55:H55"/>
    <mergeCell ref="A56:A62"/>
    <mergeCell ref="A63:B63"/>
    <mergeCell ref="A13:A17"/>
    <mergeCell ref="A12:H12"/>
    <mergeCell ref="A42:H42"/>
    <mergeCell ref="A94:A96"/>
    <mergeCell ref="A97:B97"/>
    <mergeCell ref="A98:B98"/>
    <mergeCell ref="A29:H29"/>
    <mergeCell ref="A19:H19"/>
    <mergeCell ref="A11:H11"/>
    <mergeCell ref="A18:B18"/>
    <mergeCell ref="A23:A27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41:H41"/>
    <mergeCell ref="A50:B50"/>
    <mergeCell ref="A28:B28"/>
    <mergeCell ref="A30:A36"/>
    <mergeCell ref="A21:B21"/>
    <mergeCell ref="A22:H22"/>
    <mergeCell ref="A37:B37"/>
    <mergeCell ref="A38:B38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2023-04-05T08:43:56Z</dcterms:modified>
</cp:coreProperties>
</file>