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D63" i="1" l="1"/>
  <c r="C63" i="1"/>
  <c r="E62" i="1"/>
  <c r="C62" i="1"/>
  <c r="G61" i="1"/>
  <c r="F61" i="1"/>
  <c r="E61" i="1"/>
  <c r="D61" i="1"/>
  <c r="G57" i="1"/>
  <c r="G63" i="1" s="1"/>
  <c r="F57" i="1"/>
  <c r="F63" i="1" s="1"/>
  <c r="E57" i="1"/>
  <c r="E63" i="1" s="1"/>
  <c r="D57" i="1"/>
  <c r="G49" i="1"/>
  <c r="F49" i="1"/>
  <c r="E49" i="1"/>
  <c r="D49" i="1"/>
  <c r="G45" i="1"/>
  <c r="G62" i="1" s="1"/>
  <c r="F45" i="1"/>
  <c r="F62" i="1" s="1"/>
  <c r="E45" i="1"/>
  <c r="D45" i="1"/>
  <c r="D62" i="1" s="1"/>
  <c r="G33" i="1"/>
  <c r="F33" i="1"/>
  <c r="E33" i="1"/>
  <c r="D33" i="1"/>
  <c r="G25" i="1"/>
  <c r="F25" i="1"/>
  <c r="E25" i="1"/>
  <c r="D25" i="1"/>
  <c r="G19" i="1"/>
  <c r="F19" i="1"/>
  <c r="E19" i="1"/>
  <c r="D19" i="1"/>
  <c r="G16" i="1"/>
  <c r="F16" i="1"/>
  <c r="E16" i="1"/>
  <c r="D16" i="1"/>
  <c r="D34" i="1" s="1"/>
  <c r="G35" i="1"/>
  <c r="D35" i="1"/>
  <c r="E35" i="1"/>
  <c r="F35" i="1"/>
  <c r="C34" i="1"/>
  <c r="C35" i="1"/>
  <c r="E34" i="1" l="1"/>
  <c r="F34" i="1"/>
  <c r="G34" i="1"/>
</calcChain>
</file>

<file path=xl/sharedStrings.xml><?xml version="1.0" encoding="utf-8"?>
<sst xmlns="http://schemas.openxmlformats.org/spreadsheetml/2006/main" count="109" uniqueCount="58">
  <si>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</si>
  <si>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</si>
  <si>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</si>
  <si>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</si>
  <si>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</si>
  <si>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</si>
  <si>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</si>
  <si>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</si>
  <si>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</si>
  <si>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</si>
  <si>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</si>
  <si>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</si>
  <si>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</si>
  <si>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</si>
  <si>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</si>
  <si>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</si>
  <si>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</si>
  <si>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</si>
  <si>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</si>
  <si>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</si>
  <si>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</si>
  <si>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</si>
  <si>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</si>
  <si>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</si>
  <si>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</si>
  <si>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7. Возрастная категория: 7-11 лет</t>
  </si>
  <si>
    <t>Итого за день 7. Возрастная категория: 12 лет и старше</t>
  </si>
  <si>
    <t>-</t>
  </si>
  <si>
    <t>Хлеб пшеничный йодированный</t>
  </si>
  <si>
    <t>Хлеб ржаной</t>
  </si>
  <si>
    <t>611а</t>
  </si>
  <si>
    <t>20/250</t>
  </si>
  <si>
    <t xml:space="preserve">Мандарин </t>
  </si>
  <si>
    <t>1/200</t>
  </si>
  <si>
    <t>Второй завтрак</t>
  </si>
  <si>
    <t>День 7</t>
  </si>
  <si>
    <t xml:space="preserve">Хлеб пшеничный йодированный </t>
  </si>
  <si>
    <t>200/4</t>
  </si>
  <si>
    <t>"03"  апреля 2023 г.</t>
  </si>
  <si>
    <r>
      <t xml:space="preserve">Запеканка творожная с рисом со сгущенным молоком </t>
    </r>
    <r>
      <rPr>
        <sz val="5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  <r>
      <rPr>
        <sz val="9"/>
        <color indexed="8"/>
        <rFont val="Times New Roman"/>
        <family val="1"/>
        <charset val="204"/>
      </rPr>
      <t xml:space="preserve"> 160/30</t>
    </r>
  </si>
  <si>
    <r>
      <t xml:space="preserve">Кофейный напиток злаковый </t>
    </r>
    <r>
      <rPr>
        <sz val="5"/>
        <color indexed="8"/>
        <rFont val="Times New Roman"/>
        <family val="1"/>
        <charset val="204"/>
      </rPr>
      <t>(кофейный напиток, молоко, сахар)</t>
    </r>
  </si>
  <si>
    <t xml:space="preserve">Сок фруктовый в потребительской упаковке </t>
  </si>
  <si>
    <r>
      <t xml:space="preserve">Запеканка творожная с рисом со сгущенным молоком </t>
    </r>
    <r>
      <rPr>
        <sz val="5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  <r>
      <rPr>
        <sz val="9"/>
        <color indexed="8"/>
        <rFont val="Times New Roman"/>
        <family val="1"/>
        <charset val="204"/>
      </rPr>
      <t xml:space="preserve"> 180/30</t>
    </r>
  </si>
  <si>
    <r>
      <t>Закуска порционная (</t>
    </r>
    <r>
      <rPr>
        <sz val="7"/>
        <color indexed="8"/>
        <rFont val="Times New Roman"/>
        <family val="1"/>
        <charset val="204"/>
      </rPr>
      <t>помидоры свежие</t>
    </r>
    <r>
      <rPr>
        <sz val="9"/>
        <color indexed="8"/>
        <rFont val="Times New Roman"/>
        <family val="1"/>
        <charset val="204"/>
      </rPr>
      <t>)</t>
    </r>
  </si>
  <si>
    <r>
      <t xml:space="preserve">Суп картофельный с фрикадельками </t>
    </r>
    <r>
      <rPr>
        <sz val="6"/>
        <color indexed="8"/>
        <rFont val="Times New Roman"/>
        <family val="1"/>
        <charset val="204"/>
      </rPr>
      <t>(фрикадельки мясные, картофель, морковь, лук репч., масло раст., соль йод.)</t>
    </r>
  </si>
  <si>
    <t>698/1067</t>
  </si>
  <si>
    <r>
      <t>Плов из индейки с овощами</t>
    </r>
    <r>
      <rPr>
        <sz val="10"/>
        <color indexed="8"/>
        <rFont val="Times New Roman"/>
        <family val="1"/>
        <charset val="204"/>
      </rPr>
      <t xml:space="preserve"> </t>
    </r>
    <r>
      <rPr>
        <sz val="5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  <r>
      <rPr>
        <sz val="9"/>
        <color indexed="8"/>
        <rFont val="Times New Roman"/>
        <family val="1"/>
        <charset val="204"/>
      </rPr>
      <t xml:space="preserve"> 60/220</t>
    </r>
  </si>
  <si>
    <r>
      <t xml:space="preserve">Компот из сухофруктов с вит С </t>
    </r>
    <r>
      <rPr>
        <sz val="5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</si>
  <si>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Неделя 1</t>
  </si>
  <si>
    <t>Закуска порционная (помидоры свежие)</t>
  </si>
  <si>
    <r>
      <t xml:space="preserve">Суп картофельный с фрикадельками </t>
    </r>
    <r>
      <rPr>
        <sz val="5"/>
        <color indexed="8"/>
        <rFont val="Times New Roman"/>
        <family val="1"/>
        <charset val="204"/>
      </rPr>
      <t>(фрикадельки мясные, картофель, морковь, лук репч., масло раст., соль йод.)</t>
    </r>
  </si>
  <si>
    <t>20/200</t>
  </si>
  <si>
    <r>
      <t>Плов из индейки с овощами</t>
    </r>
    <r>
      <rPr>
        <sz val="10"/>
        <color indexed="8"/>
        <rFont val="Times New Roman"/>
        <family val="1"/>
        <charset val="204"/>
      </rPr>
      <t xml:space="preserve"> </t>
    </r>
    <r>
      <rPr>
        <sz val="5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  <r>
      <rPr>
        <sz val="9"/>
        <color indexed="8"/>
        <rFont val="Times New Roman"/>
        <family val="1"/>
        <charset val="204"/>
      </rPr>
      <t xml:space="preserve"> 55/200</t>
    </r>
  </si>
  <si>
    <t>Полдник</t>
  </si>
  <si>
    <r>
      <t>Пирожки печеные с мясом, луком  (</t>
    </r>
    <r>
      <rPr>
        <sz val="6"/>
        <color indexed="8"/>
        <rFont val="Times New Roman"/>
        <family val="1"/>
        <charset val="204"/>
      </rPr>
      <t>мука, сахар-песок, масло сл, яйцо, говядина,  лук репчат., масло раст., соль йодир.)</t>
    </r>
  </si>
  <si>
    <r>
      <t>Чай с лимоном (</t>
    </r>
    <r>
      <rPr>
        <sz val="6"/>
        <color indexed="8"/>
        <rFont val="Times New Roman"/>
        <family val="1"/>
        <charset val="204"/>
      </rPr>
      <t>чай, сахар, лимон</t>
    </r>
    <r>
      <rPr>
        <sz val="9"/>
        <color indexed="8"/>
        <rFont val="Times New Roman"/>
        <family val="1"/>
        <charset val="204"/>
      </rPr>
      <t>)</t>
    </r>
  </si>
  <si>
    <t>Итого за полдник:</t>
  </si>
  <si>
    <r>
      <t>Закуска порционная (</t>
    </r>
    <r>
      <rPr>
        <sz val="7"/>
        <color indexed="8"/>
        <rFont val="Times New Roman"/>
        <family val="1"/>
        <charset val="204"/>
      </rPr>
      <t>помидоры свежие)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</si>
</sst>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zoomScale="120" zoomScaleNormal="120" workbookViewId="0">
      <selection activeCell="F44" sqref="F44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62" t="s">
        <v>15</v>
      </c>
      <c r="H1" s="62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62" t="s">
        <v>16</v>
      </c>
      <c r="H2" s="62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62" t="s">
        <v>17</v>
      </c>
      <c r="H3" s="62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62" t="s">
        <v>18</v>
      </c>
      <c r="H4" s="62"/>
      <c r="I4" s="2"/>
      <c r="J4" s="2"/>
      <c r="K4" s="2"/>
      <c r="L4" s="2"/>
      <c r="M4" s="2"/>
      <c r="N4" s="2"/>
      <c r="R4" s="2"/>
    </row>
    <row r="5" spans="1:18" x14ac:dyDescent="0.25">
      <c r="A5" s="1" t="s">
        <v>38</v>
      </c>
      <c r="B5" s="1"/>
      <c r="C5" s="2"/>
      <c r="D5" s="2"/>
      <c r="E5" s="2"/>
      <c r="F5" s="2"/>
      <c r="G5" s="62" t="s">
        <v>19</v>
      </c>
      <c r="H5" s="62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1" t="s">
        <v>20</v>
      </c>
      <c r="B6" s="61"/>
      <c r="C6" s="61"/>
      <c r="D6" s="61"/>
      <c r="E6" s="61"/>
      <c r="F6" s="61"/>
      <c r="G6" s="61"/>
      <c r="H6" s="61"/>
    </row>
    <row r="8" spans="1:18" x14ac:dyDescent="0.25">
      <c r="A8" s="53" t="s">
        <v>2</v>
      </c>
      <c r="B8" s="53" t="s">
        <v>0</v>
      </c>
      <c r="C8" s="53" t="s">
        <v>1</v>
      </c>
      <c r="D8" s="53" t="s">
        <v>3</v>
      </c>
      <c r="E8" s="53"/>
      <c r="F8" s="53"/>
      <c r="G8" s="3" t="s">
        <v>9</v>
      </c>
      <c r="H8" s="53" t="s">
        <v>7</v>
      </c>
    </row>
    <row r="9" spans="1:18" x14ac:dyDescent="0.25">
      <c r="A9" s="53"/>
      <c r="B9" s="53"/>
      <c r="C9" s="53"/>
      <c r="D9" s="3" t="s">
        <v>4</v>
      </c>
      <c r="E9" s="3" t="s">
        <v>5</v>
      </c>
      <c r="F9" s="3" t="s">
        <v>6</v>
      </c>
      <c r="G9" s="3" t="s">
        <v>10</v>
      </c>
      <c r="H9" s="53"/>
    </row>
    <row r="10" spans="1:18" ht="15.75" x14ac:dyDescent="0.25">
      <c r="A10" s="60" t="s">
        <v>35</v>
      </c>
      <c r="B10" s="60"/>
      <c r="C10" s="60"/>
      <c r="D10" s="60"/>
      <c r="E10" s="60"/>
      <c r="F10" s="60"/>
      <c r="G10" s="60"/>
      <c r="H10" s="60"/>
    </row>
    <row r="11" spans="1:18" ht="15.75" thickBot="1" x14ac:dyDescent="0.3">
      <c r="A11" s="49" t="s">
        <v>23</v>
      </c>
      <c r="B11" s="52"/>
      <c r="C11" s="52"/>
      <c r="D11" s="52"/>
      <c r="E11" s="52"/>
      <c r="F11" s="52"/>
      <c r="G11" s="52"/>
      <c r="H11" s="52"/>
    </row>
    <row r="12" spans="1:18" ht="33" customHeight="1" thickBot="1" x14ac:dyDescent="0.3">
      <c r="A12" s="53" t="s">
        <v>8</v>
      </c>
      <c r="B12" s="38" t="s">
        <v>39</v>
      </c>
      <c r="C12" s="45">
        <v>190</v>
      </c>
      <c r="D12" s="25">
        <v>22.06</v>
      </c>
      <c r="E12" s="23">
        <v>10.61</v>
      </c>
      <c r="F12" s="23">
        <v>53.29</v>
      </c>
      <c r="G12" s="23">
        <v>396.88</v>
      </c>
      <c r="H12" s="23">
        <v>187</v>
      </c>
    </row>
    <row r="13" spans="1:18" ht="15.75" thickBot="1" x14ac:dyDescent="0.3">
      <c r="A13" s="53"/>
      <c r="B13" s="42" t="s">
        <v>40</v>
      </c>
      <c r="C13" s="41">
        <v>200</v>
      </c>
      <c r="D13" s="19">
        <v>1.51</v>
      </c>
      <c r="E13" s="20">
        <v>1.1299999999999999</v>
      </c>
      <c r="F13" s="20">
        <v>12.61</v>
      </c>
      <c r="G13" s="20">
        <v>66.650000000000006</v>
      </c>
      <c r="H13" s="20">
        <v>1066</v>
      </c>
    </row>
    <row r="14" spans="1:18" ht="15.75" thickBot="1" x14ac:dyDescent="0.3">
      <c r="A14" s="53"/>
      <c r="B14" s="40" t="s">
        <v>28</v>
      </c>
      <c r="C14" s="43">
        <v>26</v>
      </c>
      <c r="D14" s="19">
        <v>1.95</v>
      </c>
      <c r="E14" s="20">
        <v>0.26</v>
      </c>
      <c r="F14" s="20">
        <v>13.26</v>
      </c>
      <c r="G14" s="20">
        <v>63.18</v>
      </c>
      <c r="H14" s="20" t="s">
        <v>27</v>
      </c>
    </row>
    <row r="15" spans="1:18" ht="26.25" customHeight="1" thickBot="1" x14ac:dyDescent="0.3">
      <c r="A15" s="53"/>
      <c r="B15" s="40" t="s">
        <v>32</v>
      </c>
      <c r="C15" s="43">
        <v>152</v>
      </c>
      <c r="D15" s="19">
        <v>1.22</v>
      </c>
      <c r="E15" s="20">
        <v>0.3</v>
      </c>
      <c r="F15" s="20">
        <v>11.4</v>
      </c>
      <c r="G15" s="20">
        <v>53.2</v>
      </c>
      <c r="H15" s="20" t="s">
        <v>27</v>
      </c>
    </row>
    <row r="16" spans="1:18" ht="15" customHeight="1" thickBot="1" x14ac:dyDescent="0.3">
      <c r="A16" s="48" t="s">
        <v>11</v>
      </c>
      <c r="B16" s="48"/>
      <c r="C16" s="14">
        <v>568</v>
      </c>
      <c r="D16" s="14">
        <f>SUM(D12:D15)</f>
        <v>26.74</v>
      </c>
      <c r="E16" s="15">
        <f>SUM(E12:E15)</f>
        <v>12.299999999999999</v>
      </c>
      <c r="F16" s="15">
        <f>SUM(F12:F15)</f>
        <v>90.560000000000016</v>
      </c>
      <c r="G16" s="15">
        <f>SUM(G12:G15)</f>
        <v>579.91</v>
      </c>
      <c r="H16" s="13"/>
    </row>
    <row r="17" spans="1:8" ht="15.75" customHeight="1" thickBot="1" x14ac:dyDescent="0.3">
      <c r="A17" s="55" t="s">
        <v>23</v>
      </c>
      <c r="B17" s="56"/>
      <c r="C17" s="56"/>
      <c r="D17" s="56"/>
      <c r="E17" s="56"/>
      <c r="F17" s="56"/>
      <c r="G17" s="56"/>
      <c r="H17" s="57"/>
    </row>
    <row r="18" spans="1:8" ht="24" customHeight="1" thickBot="1" x14ac:dyDescent="0.3">
      <c r="A18" s="16" t="s">
        <v>34</v>
      </c>
      <c r="B18" s="27" t="s">
        <v>41</v>
      </c>
      <c r="C18" s="29" t="s">
        <v>33</v>
      </c>
      <c r="D18" s="28">
        <v>1.4</v>
      </c>
      <c r="E18" s="29">
        <v>0.4</v>
      </c>
      <c r="F18" s="29">
        <v>22.8</v>
      </c>
      <c r="G18" s="29">
        <v>100.4</v>
      </c>
      <c r="H18" s="29" t="s">
        <v>27</v>
      </c>
    </row>
    <row r="19" spans="1:8" ht="15" customHeight="1" x14ac:dyDescent="0.25">
      <c r="A19" s="58" t="s">
        <v>11</v>
      </c>
      <c r="B19" s="59"/>
      <c r="C19" s="12">
        <v>200</v>
      </c>
      <c r="D19" s="12">
        <f>SUM(D18)</f>
        <v>1.4</v>
      </c>
      <c r="E19" s="12">
        <f>SUM(E18)</f>
        <v>0.4</v>
      </c>
      <c r="F19" s="12">
        <f>SUM(F18)</f>
        <v>22.8</v>
      </c>
      <c r="G19" s="12">
        <f>SUM(G18)</f>
        <v>100.4</v>
      </c>
      <c r="H19" s="11"/>
    </row>
    <row r="20" spans="1:8" ht="15" customHeight="1" thickBot="1" x14ac:dyDescent="0.3">
      <c r="A20" s="49" t="s">
        <v>24</v>
      </c>
      <c r="B20" s="52"/>
      <c r="C20" s="52"/>
      <c r="D20" s="52"/>
      <c r="E20" s="52"/>
      <c r="F20" s="52"/>
      <c r="G20" s="52"/>
      <c r="H20" s="52"/>
    </row>
    <row r="21" spans="1:8" ht="36.75" thickBot="1" x14ac:dyDescent="0.3">
      <c r="A21" s="53" t="s">
        <v>8</v>
      </c>
      <c r="B21" s="38" t="s">
        <v>42</v>
      </c>
      <c r="C21" s="45">
        <v>210</v>
      </c>
      <c r="D21" s="17">
        <v>24.38</v>
      </c>
      <c r="E21" s="18">
        <v>11.73</v>
      </c>
      <c r="F21" s="18">
        <v>58.91</v>
      </c>
      <c r="G21" s="18">
        <v>438.66</v>
      </c>
      <c r="H21" s="18">
        <v>187</v>
      </c>
    </row>
    <row r="22" spans="1:8" ht="15.75" thickBot="1" x14ac:dyDescent="0.3">
      <c r="A22" s="53"/>
      <c r="B22" s="42" t="s">
        <v>40</v>
      </c>
      <c r="C22" s="41">
        <v>200</v>
      </c>
      <c r="D22" s="19">
        <v>1.51</v>
      </c>
      <c r="E22" s="20">
        <v>1.1299999999999999</v>
      </c>
      <c r="F22" s="20">
        <v>12.61</v>
      </c>
      <c r="G22" s="20">
        <v>66.650000000000006</v>
      </c>
      <c r="H22" s="20">
        <v>1066</v>
      </c>
    </row>
    <row r="23" spans="1:8" ht="15.75" thickBot="1" x14ac:dyDescent="0.3">
      <c r="A23" s="53"/>
      <c r="B23" s="40" t="s">
        <v>28</v>
      </c>
      <c r="C23" s="43">
        <v>26</v>
      </c>
      <c r="D23" s="19">
        <v>1.95</v>
      </c>
      <c r="E23" s="20">
        <v>0.26</v>
      </c>
      <c r="F23" s="20">
        <v>13.26</v>
      </c>
      <c r="G23" s="20">
        <v>63.18</v>
      </c>
      <c r="H23" s="20" t="s">
        <v>27</v>
      </c>
    </row>
    <row r="24" spans="1:8" ht="15.75" thickBot="1" x14ac:dyDescent="0.3">
      <c r="A24" s="53"/>
      <c r="B24" s="40" t="s">
        <v>32</v>
      </c>
      <c r="C24" s="43">
        <v>146</v>
      </c>
      <c r="D24" s="19">
        <v>1.17</v>
      </c>
      <c r="E24" s="20">
        <v>0.28999999999999998</v>
      </c>
      <c r="F24" s="20">
        <v>10.95</v>
      </c>
      <c r="G24" s="20">
        <v>51.1</v>
      </c>
      <c r="H24" s="20" t="s">
        <v>27</v>
      </c>
    </row>
    <row r="25" spans="1:8" ht="15.75" customHeight="1" thickBot="1" x14ac:dyDescent="0.3">
      <c r="A25" s="48" t="s">
        <v>11</v>
      </c>
      <c r="B25" s="48"/>
      <c r="C25" s="14">
        <v>582</v>
      </c>
      <c r="D25" s="14">
        <f>SUM(D21:D24)</f>
        <v>29.009999999999998</v>
      </c>
      <c r="E25" s="15">
        <f>SUM(E21:E24)</f>
        <v>13.409999999999998</v>
      </c>
      <c r="F25" s="15">
        <f>SUM(F21:F24)</f>
        <v>95.73</v>
      </c>
      <c r="G25" s="15">
        <f>SUM(G21:G24)</f>
        <v>619.59</v>
      </c>
      <c r="H25" s="13"/>
    </row>
    <row r="26" spans="1:8" ht="15.75" customHeight="1" thickBot="1" x14ac:dyDescent="0.3">
      <c r="A26" s="49" t="s">
        <v>24</v>
      </c>
      <c r="B26" s="52"/>
      <c r="C26" s="52"/>
      <c r="D26" s="52"/>
      <c r="E26" s="52"/>
      <c r="F26" s="52"/>
      <c r="G26" s="52"/>
      <c r="H26" s="52"/>
    </row>
    <row r="27" spans="1:8" ht="15.75" customHeight="1" thickBot="1" x14ac:dyDescent="0.3">
      <c r="A27" s="53" t="s">
        <v>12</v>
      </c>
      <c r="B27" s="44" t="s">
        <v>43</v>
      </c>
      <c r="C27" s="39">
        <v>110</v>
      </c>
      <c r="D27" s="25">
        <v>1.21</v>
      </c>
      <c r="E27" s="23">
        <v>0.22</v>
      </c>
      <c r="F27" s="23">
        <v>4.18</v>
      </c>
      <c r="G27" s="23">
        <v>23.54</v>
      </c>
      <c r="H27" s="26">
        <v>982</v>
      </c>
    </row>
    <row r="28" spans="1:8" ht="15.75" customHeight="1" thickBot="1" x14ac:dyDescent="0.3">
      <c r="A28" s="53"/>
      <c r="B28" s="40" t="s">
        <v>44</v>
      </c>
      <c r="C28" s="41" t="s">
        <v>31</v>
      </c>
      <c r="D28" s="37">
        <v>8.0299999999999994</v>
      </c>
      <c r="E28" s="24">
        <v>10.47</v>
      </c>
      <c r="F28" s="24">
        <v>17.850000000000001</v>
      </c>
      <c r="G28" s="24">
        <v>197.77</v>
      </c>
      <c r="H28" s="22" t="s">
        <v>45</v>
      </c>
    </row>
    <row r="29" spans="1:8" ht="25.5" thickBot="1" x14ac:dyDescent="0.3">
      <c r="A29" s="53"/>
      <c r="B29" s="40" t="s">
        <v>46</v>
      </c>
      <c r="C29" s="43">
        <v>280</v>
      </c>
      <c r="D29" s="21">
        <v>28.64</v>
      </c>
      <c r="E29" s="22">
        <v>24.19</v>
      </c>
      <c r="F29" s="22">
        <v>55.31</v>
      </c>
      <c r="G29" s="22">
        <v>553.55999999999995</v>
      </c>
      <c r="H29" s="22">
        <v>1041</v>
      </c>
    </row>
    <row r="30" spans="1:8" ht="20.25" thickBot="1" x14ac:dyDescent="0.3">
      <c r="A30" s="53"/>
      <c r="B30" s="42" t="s">
        <v>47</v>
      </c>
      <c r="C30" s="41">
        <v>200</v>
      </c>
      <c r="D30" s="21">
        <v>0.56999999999999995</v>
      </c>
      <c r="E30" s="22">
        <v>0</v>
      </c>
      <c r="F30" s="22">
        <v>19.55</v>
      </c>
      <c r="G30" s="22">
        <v>80.48</v>
      </c>
      <c r="H30" s="22" t="s">
        <v>30</v>
      </c>
    </row>
    <row r="31" spans="1:8" ht="15.75" thickBot="1" x14ac:dyDescent="0.3">
      <c r="A31" s="53"/>
      <c r="B31" s="40" t="s">
        <v>28</v>
      </c>
      <c r="C31" s="43">
        <v>30</v>
      </c>
      <c r="D31" s="46">
        <v>2.25</v>
      </c>
      <c r="E31" s="47">
        <v>0.3</v>
      </c>
      <c r="F31" s="47">
        <v>15.3</v>
      </c>
      <c r="G31" s="47">
        <v>72.900000000000006</v>
      </c>
      <c r="H31" s="47" t="s">
        <v>27</v>
      </c>
    </row>
    <row r="32" spans="1:8" ht="15.75" thickBot="1" x14ac:dyDescent="0.3">
      <c r="A32" s="53"/>
      <c r="B32" s="42" t="s">
        <v>29</v>
      </c>
      <c r="C32" s="43">
        <v>25</v>
      </c>
      <c r="D32" s="21">
        <v>1.65</v>
      </c>
      <c r="E32" s="22">
        <v>0.3</v>
      </c>
      <c r="F32" s="22">
        <v>9.9</v>
      </c>
      <c r="G32" s="22">
        <v>48.9</v>
      </c>
      <c r="H32" s="22" t="s">
        <v>27</v>
      </c>
    </row>
    <row r="33" spans="1:8" ht="15.75" thickBot="1" x14ac:dyDescent="0.3">
      <c r="A33" s="48" t="s">
        <v>13</v>
      </c>
      <c r="B33" s="48"/>
      <c r="C33" s="14">
        <v>915</v>
      </c>
      <c r="D33" s="14">
        <f>SUM(D27:D32)</f>
        <v>42.349999999999994</v>
      </c>
      <c r="E33" s="15">
        <f>SUM(E27:E32)</f>
        <v>35.479999999999997</v>
      </c>
      <c r="F33" s="15">
        <f>SUM(F27:F32)</f>
        <v>122.09</v>
      </c>
      <c r="G33" s="15">
        <f>SUM(G27:G32)</f>
        <v>977.14999999999986</v>
      </c>
      <c r="H33" s="15"/>
    </row>
    <row r="34" spans="1:8" x14ac:dyDescent="0.25">
      <c r="A34" s="50" t="s">
        <v>25</v>
      </c>
      <c r="B34" s="51"/>
      <c r="C34" s="30">
        <f>C16+C19</f>
        <v>768</v>
      </c>
      <c r="D34" s="9">
        <f>D16+D19</f>
        <v>28.139999999999997</v>
      </c>
      <c r="E34" s="9">
        <f>E16+E19</f>
        <v>12.7</v>
      </c>
      <c r="F34" s="9">
        <f>F16+F19</f>
        <v>113.36000000000001</v>
      </c>
      <c r="G34" s="9">
        <f>G16+G19</f>
        <v>680.31</v>
      </c>
      <c r="H34" s="10"/>
    </row>
    <row r="35" spans="1:8" ht="15.75" customHeight="1" x14ac:dyDescent="0.25">
      <c r="A35" s="6" t="s">
        <v>26</v>
      </c>
      <c r="B35" s="6"/>
      <c r="C35" s="7">
        <f>C26+C32</f>
        <v>25</v>
      </c>
      <c r="D35" s="7">
        <f>D26+D32</f>
        <v>1.65</v>
      </c>
      <c r="E35" s="7">
        <f>E26+E32</f>
        <v>0.3</v>
      </c>
      <c r="F35" s="7">
        <f>F26+F32</f>
        <v>9.9</v>
      </c>
      <c r="G35" s="7">
        <f>G26+G32</f>
        <v>48.9</v>
      </c>
      <c r="H35" s="5"/>
    </row>
    <row r="36" spans="1:8" x14ac:dyDescent="0.25">
      <c r="A36" s="31" t="s">
        <v>48</v>
      </c>
      <c r="B36" s="32"/>
      <c r="C36" s="33"/>
      <c r="D36" s="34"/>
      <c r="E36" s="34"/>
      <c r="F36" s="34"/>
      <c r="G36" s="34"/>
      <c r="H36" s="33"/>
    </row>
    <row r="37" spans="1:8" x14ac:dyDescent="0.25">
      <c r="A37" s="54" t="s">
        <v>35</v>
      </c>
      <c r="B37" s="54"/>
      <c r="C37" s="54"/>
      <c r="D37" s="54"/>
      <c r="E37" s="54"/>
      <c r="F37" s="54"/>
      <c r="G37" s="54"/>
      <c r="H37" s="54"/>
    </row>
    <row r="38" spans="1:8" ht="15.75" thickBot="1" x14ac:dyDescent="0.3">
      <c r="A38" s="49" t="s">
        <v>23</v>
      </c>
      <c r="B38" s="49"/>
      <c r="C38" s="49"/>
      <c r="D38" s="49"/>
      <c r="E38" s="49"/>
      <c r="F38" s="49"/>
      <c r="G38" s="49"/>
      <c r="H38" s="49"/>
    </row>
    <row r="39" spans="1:8" ht="15.75" thickBot="1" x14ac:dyDescent="0.3">
      <c r="A39" s="53" t="s">
        <v>12</v>
      </c>
      <c r="B39" s="44" t="s">
        <v>49</v>
      </c>
      <c r="C39" s="39">
        <v>75</v>
      </c>
      <c r="D39" s="36">
        <v>0.83</v>
      </c>
      <c r="E39" s="26">
        <v>0.15</v>
      </c>
      <c r="F39" s="26">
        <v>2.85</v>
      </c>
      <c r="G39" s="26">
        <v>16.05</v>
      </c>
      <c r="H39" s="26">
        <v>982</v>
      </c>
    </row>
    <row r="40" spans="1:8" ht="20.25" thickBot="1" x14ac:dyDescent="0.3">
      <c r="A40" s="53"/>
      <c r="B40" s="40" t="s">
        <v>50</v>
      </c>
      <c r="C40" s="41" t="s">
        <v>51</v>
      </c>
      <c r="D40" s="37">
        <v>6.55</v>
      </c>
      <c r="E40" s="24">
        <v>8.5299999999999994</v>
      </c>
      <c r="F40" s="24">
        <v>14.54</v>
      </c>
      <c r="G40" s="24">
        <v>161.15</v>
      </c>
      <c r="H40" s="22" t="s">
        <v>45</v>
      </c>
    </row>
    <row r="41" spans="1:8" ht="25.5" thickBot="1" x14ac:dyDescent="0.3">
      <c r="A41" s="53"/>
      <c r="B41" s="40" t="s">
        <v>52</v>
      </c>
      <c r="C41" s="43">
        <v>255</v>
      </c>
      <c r="D41" s="21">
        <v>26.09</v>
      </c>
      <c r="E41" s="22">
        <v>22.03</v>
      </c>
      <c r="F41" s="22">
        <v>50.38</v>
      </c>
      <c r="G41" s="22">
        <v>504.14</v>
      </c>
      <c r="H41" s="22">
        <v>1041</v>
      </c>
    </row>
    <row r="42" spans="1:8" ht="20.25" thickBot="1" x14ac:dyDescent="0.3">
      <c r="A42" s="53"/>
      <c r="B42" s="42" t="s">
        <v>47</v>
      </c>
      <c r="C42" s="41">
        <v>200</v>
      </c>
      <c r="D42" s="21">
        <v>0.56999999999999995</v>
      </c>
      <c r="E42" s="22">
        <v>0</v>
      </c>
      <c r="F42" s="22">
        <v>19.55</v>
      </c>
      <c r="G42" s="22">
        <v>80.48</v>
      </c>
      <c r="H42" s="22" t="s">
        <v>30</v>
      </c>
    </row>
    <row r="43" spans="1:8" ht="15.75" thickBot="1" x14ac:dyDescent="0.3">
      <c r="A43" s="53"/>
      <c r="B43" s="42" t="s">
        <v>36</v>
      </c>
      <c r="C43" s="43">
        <v>20</v>
      </c>
      <c r="D43" s="21">
        <v>1.5</v>
      </c>
      <c r="E43" s="22">
        <v>0.2</v>
      </c>
      <c r="F43" s="22">
        <v>10.199999999999999</v>
      </c>
      <c r="G43" s="22">
        <v>48.6</v>
      </c>
      <c r="H43" s="22" t="s">
        <v>27</v>
      </c>
    </row>
    <row r="44" spans="1:8" ht="15.75" thickBot="1" x14ac:dyDescent="0.3">
      <c r="A44" s="53"/>
      <c r="B44" s="42" t="s">
        <v>29</v>
      </c>
      <c r="C44" s="43">
        <v>20</v>
      </c>
      <c r="D44" s="21">
        <v>1.32</v>
      </c>
      <c r="E44" s="22">
        <v>0.24</v>
      </c>
      <c r="F44" s="22">
        <v>7.92</v>
      </c>
      <c r="G44" s="22">
        <v>39.119999999999997</v>
      </c>
      <c r="H44" s="35" t="s">
        <v>27</v>
      </c>
    </row>
    <row r="45" spans="1:8" ht="15.75" thickBot="1" x14ac:dyDescent="0.3">
      <c r="A45" s="48" t="s">
        <v>13</v>
      </c>
      <c r="B45" s="48"/>
      <c r="C45" s="14">
        <v>790</v>
      </c>
      <c r="D45" s="14">
        <f>SUM(D39:D44)</f>
        <v>36.86</v>
      </c>
      <c r="E45" s="15">
        <f>SUM(E39:E44)</f>
        <v>31.15</v>
      </c>
      <c r="F45" s="15">
        <f>SUM(F39:F44)</f>
        <v>105.44000000000001</v>
      </c>
      <c r="G45" s="15">
        <f>SUM(G39:G44)</f>
        <v>849.54000000000008</v>
      </c>
      <c r="H45" s="15"/>
    </row>
    <row r="46" spans="1:8" ht="21" thickBot="1" x14ac:dyDescent="0.3">
      <c r="A46" s="53" t="s">
        <v>53</v>
      </c>
      <c r="B46" s="38" t="s">
        <v>54</v>
      </c>
      <c r="C46" s="45">
        <v>100</v>
      </c>
      <c r="D46" s="28">
        <v>13.8</v>
      </c>
      <c r="E46" s="29">
        <v>12.16</v>
      </c>
      <c r="F46" s="29">
        <v>36.89</v>
      </c>
      <c r="G46" s="29">
        <v>312.20999999999998</v>
      </c>
      <c r="H46" s="29">
        <v>60</v>
      </c>
    </row>
    <row r="47" spans="1:8" ht="15.75" thickBot="1" x14ac:dyDescent="0.3">
      <c r="A47" s="53"/>
      <c r="B47" s="42" t="s">
        <v>55</v>
      </c>
      <c r="C47" s="41" t="s">
        <v>37</v>
      </c>
      <c r="D47" s="21">
        <v>0.04</v>
      </c>
      <c r="E47" s="22">
        <v>0</v>
      </c>
      <c r="F47" s="22">
        <v>9.19</v>
      </c>
      <c r="G47" s="22">
        <v>36.92</v>
      </c>
      <c r="H47" s="22">
        <v>431</v>
      </c>
    </row>
    <row r="48" spans="1:8" ht="15.75" thickBot="1" x14ac:dyDescent="0.3">
      <c r="A48" s="53"/>
      <c r="B48" s="42" t="s">
        <v>32</v>
      </c>
      <c r="C48" s="41">
        <v>147</v>
      </c>
      <c r="D48" s="21">
        <v>1.18</v>
      </c>
      <c r="E48" s="22">
        <v>0.28999999999999998</v>
      </c>
      <c r="F48" s="22">
        <v>11.03</v>
      </c>
      <c r="G48" s="22">
        <v>51.45</v>
      </c>
      <c r="H48" s="22" t="s">
        <v>27</v>
      </c>
    </row>
    <row r="49" spans="1:8" x14ac:dyDescent="0.25">
      <c r="A49" s="63" t="s">
        <v>56</v>
      </c>
      <c r="B49" s="63"/>
      <c r="C49" s="12">
        <v>451</v>
      </c>
      <c r="D49" s="12">
        <f>SUM(D46:D48)</f>
        <v>15.02</v>
      </c>
      <c r="E49" s="12">
        <f>SUM(E46:E48)</f>
        <v>12.45</v>
      </c>
      <c r="F49" s="12">
        <f>SUM(F46:F48)</f>
        <v>57.11</v>
      </c>
      <c r="G49" s="12">
        <f>SUM(G46:G48)</f>
        <v>400.58</v>
      </c>
      <c r="H49" s="11"/>
    </row>
    <row r="50" spans="1:8" ht="15.75" thickBot="1" x14ac:dyDescent="0.3">
      <c r="A50" s="49" t="s">
        <v>24</v>
      </c>
      <c r="B50" s="52"/>
      <c r="C50" s="52"/>
      <c r="D50" s="52"/>
      <c r="E50" s="52"/>
      <c r="F50" s="52"/>
      <c r="G50" s="52"/>
      <c r="H50" s="52"/>
    </row>
    <row r="51" spans="1:8" ht="15.75" thickBot="1" x14ac:dyDescent="0.3">
      <c r="A51" s="53" t="s">
        <v>12</v>
      </c>
      <c r="B51" s="44" t="s">
        <v>57</v>
      </c>
      <c r="C51" s="39">
        <v>110</v>
      </c>
      <c r="D51" s="25">
        <v>1.21</v>
      </c>
      <c r="E51" s="23">
        <v>0.22</v>
      </c>
      <c r="F51" s="23">
        <v>4.18</v>
      </c>
      <c r="G51" s="23">
        <v>23.54</v>
      </c>
      <c r="H51" s="26">
        <v>982</v>
      </c>
    </row>
    <row r="52" spans="1:8" ht="20.25" thickBot="1" x14ac:dyDescent="0.3">
      <c r="A52" s="53"/>
      <c r="B52" s="40" t="s">
        <v>50</v>
      </c>
      <c r="C52" s="41" t="s">
        <v>31</v>
      </c>
      <c r="D52" s="37">
        <v>8.0299999999999994</v>
      </c>
      <c r="E52" s="24">
        <v>10.47</v>
      </c>
      <c r="F52" s="24">
        <v>17.850000000000001</v>
      </c>
      <c r="G52" s="24">
        <v>197.77</v>
      </c>
      <c r="H52" s="22" t="s">
        <v>45</v>
      </c>
    </row>
    <row r="53" spans="1:8" ht="25.5" thickBot="1" x14ac:dyDescent="0.3">
      <c r="A53" s="53"/>
      <c r="B53" s="40" t="s">
        <v>46</v>
      </c>
      <c r="C53" s="43">
        <v>280</v>
      </c>
      <c r="D53" s="21">
        <v>28.64</v>
      </c>
      <c r="E53" s="22">
        <v>24.19</v>
      </c>
      <c r="F53" s="22">
        <v>55.31</v>
      </c>
      <c r="G53" s="22">
        <v>553.55999999999995</v>
      </c>
      <c r="H53" s="22">
        <v>1041</v>
      </c>
    </row>
    <row r="54" spans="1:8" ht="20.25" thickBot="1" x14ac:dyDescent="0.3">
      <c r="A54" s="53"/>
      <c r="B54" s="42" t="s">
        <v>47</v>
      </c>
      <c r="C54" s="41">
        <v>200</v>
      </c>
      <c r="D54" s="21">
        <v>0.56999999999999995</v>
      </c>
      <c r="E54" s="22">
        <v>0</v>
      </c>
      <c r="F54" s="22">
        <v>19.55</v>
      </c>
      <c r="G54" s="22">
        <v>80.48</v>
      </c>
      <c r="H54" s="22" t="s">
        <v>30</v>
      </c>
    </row>
    <row r="55" spans="1:8" ht="15.75" thickBot="1" x14ac:dyDescent="0.3">
      <c r="A55" s="53"/>
      <c r="B55" s="40" t="s">
        <v>28</v>
      </c>
      <c r="C55" s="43">
        <v>30</v>
      </c>
      <c r="D55" s="46">
        <v>2.25</v>
      </c>
      <c r="E55" s="47">
        <v>0.3</v>
      </c>
      <c r="F55" s="47">
        <v>15.3</v>
      </c>
      <c r="G55" s="47">
        <v>72.900000000000006</v>
      </c>
      <c r="H55" s="47" t="s">
        <v>27</v>
      </c>
    </row>
    <row r="56" spans="1:8" ht="15.75" thickBot="1" x14ac:dyDescent="0.3">
      <c r="A56" s="53"/>
      <c r="B56" s="42" t="s">
        <v>29</v>
      </c>
      <c r="C56" s="43">
        <v>25</v>
      </c>
      <c r="D56" s="21">
        <v>1.65</v>
      </c>
      <c r="E56" s="22">
        <v>0.3</v>
      </c>
      <c r="F56" s="22">
        <v>9.9</v>
      </c>
      <c r="G56" s="22">
        <v>48.9</v>
      </c>
      <c r="H56" s="22" t="s">
        <v>27</v>
      </c>
    </row>
    <row r="57" spans="1:8" ht="15.75" thickBot="1" x14ac:dyDescent="0.3">
      <c r="A57" s="48" t="s">
        <v>13</v>
      </c>
      <c r="B57" s="48"/>
      <c r="C57" s="14">
        <v>919</v>
      </c>
      <c r="D57" s="14">
        <f>SUM(D51:D56)</f>
        <v>42.349999999999994</v>
      </c>
      <c r="E57" s="15">
        <f>SUM(E51:E56)</f>
        <v>35.479999999999997</v>
      </c>
      <c r="F57" s="15">
        <f>SUM(F51:F56)</f>
        <v>122.09</v>
      </c>
      <c r="G57" s="15">
        <f>SUM(G51:G56)</f>
        <v>977.14999999999986</v>
      </c>
      <c r="H57" s="15"/>
    </row>
    <row r="58" spans="1:8" ht="21" thickBot="1" x14ac:dyDescent="0.3">
      <c r="A58" s="64" t="s">
        <v>53</v>
      </c>
      <c r="B58" s="38" t="s">
        <v>54</v>
      </c>
      <c r="C58" s="45">
        <v>100</v>
      </c>
      <c r="D58" s="28">
        <v>13.8</v>
      </c>
      <c r="E58" s="29">
        <v>12.16</v>
      </c>
      <c r="F58" s="29">
        <v>36.89</v>
      </c>
      <c r="G58" s="29">
        <v>312.20999999999998</v>
      </c>
      <c r="H58" s="29">
        <v>60</v>
      </c>
    </row>
    <row r="59" spans="1:8" ht="15.75" thickBot="1" x14ac:dyDescent="0.3">
      <c r="A59" s="64"/>
      <c r="B59" s="42" t="s">
        <v>55</v>
      </c>
      <c r="C59" s="41" t="s">
        <v>37</v>
      </c>
      <c r="D59" s="21">
        <v>0.04</v>
      </c>
      <c r="E59" s="22">
        <v>0</v>
      </c>
      <c r="F59" s="22">
        <v>9.19</v>
      </c>
      <c r="G59" s="22">
        <v>36.92</v>
      </c>
      <c r="H59" s="22" t="s">
        <v>27</v>
      </c>
    </row>
    <row r="60" spans="1:8" ht="15.75" thickBot="1" x14ac:dyDescent="0.3">
      <c r="A60" s="64"/>
      <c r="B60" s="42" t="s">
        <v>32</v>
      </c>
      <c r="C60" s="41">
        <v>192</v>
      </c>
      <c r="D60" s="21">
        <v>1.56</v>
      </c>
      <c r="E60" s="22">
        <v>0.39</v>
      </c>
      <c r="F60" s="22">
        <v>14.63</v>
      </c>
      <c r="G60" s="22">
        <v>68.25</v>
      </c>
      <c r="H60" s="22" t="s">
        <v>27</v>
      </c>
    </row>
    <row r="61" spans="1:8" x14ac:dyDescent="0.25">
      <c r="A61" s="65" t="s">
        <v>56</v>
      </c>
      <c r="B61" s="66"/>
      <c r="C61" s="67">
        <v>496</v>
      </c>
      <c r="D61" s="67">
        <f>SUM(D58:D60)</f>
        <v>15.4</v>
      </c>
      <c r="E61" s="67">
        <f>SUM(E58:E60)</f>
        <v>12.55</v>
      </c>
      <c r="F61" s="67">
        <f>SUM(F58:F60)</f>
        <v>60.71</v>
      </c>
      <c r="G61" s="67">
        <f>SUM(G58:G60)</f>
        <v>417.38</v>
      </c>
      <c r="H61" s="12"/>
    </row>
    <row r="62" spans="1:8" x14ac:dyDescent="0.25">
      <c r="A62" s="4" t="s">
        <v>25</v>
      </c>
      <c r="B62" s="8"/>
      <c r="C62" s="30">
        <f>C45+C49</f>
        <v>1241</v>
      </c>
      <c r="D62" s="30">
        <f>D45+D49</f>
        <v>51.879999999999995</v>
      </c>
      <c r="E62" s="30">
        <f>E45+E49</f>
        <v>43.599999999999994</v>
      </c>
      <c r="F62" s="30">
        <f>F45+F49</f>
        <v>162.55000000000001</v>
      </c>
      <c r="G62" s="30">
        <f>G45+G49</f>
        <v>1250.1200000000001</v>
      </c>
      <c r="H62" s="10"/>
    </row>
    <row r="63" spans="1:8" x14ac:dyDescent="0.25">
      <c r="A63" s="6" t="s">
        <v>26</v>
      </c>
      <c r="B63" s="4"/>
      <c r="C63" s="7">
        <f>C57+C61</f>
        <v>1415</v>
      </c>
      <c r="D63" s="7">
        <f>D57+D61</f>
        <v>57.749999999999993</v>
      </c>
      <c r="E63" s="7">
        <f>E57+E61</f>
        <v>48.03</v>
      </c>
      <c r="F63" s="7">
        <f>F57+F61</f>
        <v>182.8</v>
      </c>
      <c r="G63" s="7">
        <f>G57+G61</f>
        <v>1394.5299999999997</v>
      </c>
      <c r="H63" s="5"/>
    </row>
  </sheetData>
  <mergeCells count="34">
    <mergeCell ref="A51:A56"/>
    <mergeCell ref="A58:A60"/>
    <mergeCell ref="A38:H38"/>
    <mergeCell ref="A39:A44"/>
    <mergeCell ref="A45:B45"/>
    <mergeCell ref="A46:A48"/>
    <mergeCell ref="A49:B49"/>
    <mergeCell ref="A50:H50"/>
    <mergeCell ref="A21:A24"/>
    <mergeCell ref="A25:B25"/>
    <mergeCell ref="A26:H26"/>
    <mergeCell ref="A27:A32"/>
    <mergeCell ref="A12:A15"/>
    <mergeCell ref="A16:B16"/>
    <mergeCell ref="A17:H17"/>
    <mergeCell ref="A19:B19"/>
    <mergeCell ref="A20:H20"/>
    <mergeCell ref="A57:B57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  <mergeCell ref="A37:H37"/>
    <mergeCell ref="A34:B34"/>
    <mergeCell ref="A11:H11"/>
    <mergeCell ref="A33:B33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2023-04-05T08:46:53Z</dcterms:modified>
</cp:coreProperties>
</file>