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69" i="1" l="1"/>
  <c r="E69" i="1"/>
  <c r="C69" i="1"/>
  <c r="F68" i="1"/>
  <c r="C68" i="1"/>
  <c r="G67" i="1"/>
  <c r="F67" i="1"/>
  <c r="E67" i="1"/>
  <c r="D67" i="1"/>
  <c r="G62" i="1"/>
  <c r="G69" i="1" s="1"/>
  <c r="F62" i="1"/>
  <c r="E62" i="1"/>
  <c r="D62" i="1"/>
  <c r="D69" i="1" s="1"/>
  <c r="G53" i="1"/>
  <c r="F53" i="1"/>
  <c r="E53" i="1"/>
  <c r="D53" i="1"/>
  <c r="G49" i="1"/>
  <c r="G68" i="1" s="1"/>
  <c r="F49" i="1"/>
  <c r="E49" i="1"/>
  <c r="E68" i="1" s="1"/>
  <c r="D49" i="1"/>
  <c r="D68" i="1" s="1"/>
  <c r="G36" i="1"/>
  <c r="F36" i="1"/>
  <c r="E36" i="1"/>
  <c r="F38" i="1" s="1"/>
  <c r="D36" i="1"/>
  <c r="D38" i="1" s="1"/>
  <c r="G27" i="1"/>
  <c r="F27" i="1"/>
  <c r="E27" i="1"/>
  <c r="D27" i="1"/>
  <c r="G20" i="1"/>
  <c r="F20" i="1"/>
  <c r="E20" i="1"/>
  <c r="D20" i="1"/>
  <c r="G17" i="1"/>
  <c r="F17" i="1"/>
  <c r="E17" i="1"/>
  <c r="D17" i="1"/>
  <c r="G38" i="1"/>
  <c r="D37" i="1"/>
  <c r="E37" i="1"/>
  <c r="F37" i="1"/>
  <c r="G37" i="1"/>
  <c r="C37" i="1"/>
  <c r="C38" i="1"/>
  <c r="E38" i="1" l="1"/>
</calcChain>
</file>

<file path=xl/sharedStrings.xml><?xml version="1.0" encoding="utf-8"?>
<sst xmlns="http://schemas.openxmlformats.org/spreadsheetml/2006/main" count="105" uniqueCount="55">
  <si>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</si>
  <si>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</si>
  <si>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</si>
  <si>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</si>
  <si>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</si>
  <si>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</si>
  <si>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</si>
  <si>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</si>
  <si>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</si>
  <si>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</si>
  <si>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</si>
  <si>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</si>
  <si>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</si>
  <si>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</si>
  <si>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</si>
  <si>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</si>
  <si>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</si>
  <si>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</si>
  <si>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</si>
  <si>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</si>
  <si>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</si>
  <si>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</si>
  <si>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</si>
  <si>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</si>
  <si>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</si>
  <si>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</si>
  <si>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</si>
  <si>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-</t>
  </si>
  <si>
    <t>Хлеб пшеничный йодированный</t>
  </si>
  <si>
    <t xml:space="preserve">Мандарин </t>
  </si>
  <si>
    <t>Второй завтрак</t>
  </si>
  <si>
    <t>День 8</t>
  </si>
  <si>
    <t>Груша свежая</t>
  </si>
  <si>
    <t xml:space="preserve">Хлеб ржаной </t>
  </si>
  <si>
    <t>197/998</t>
  </si>
  <si>
    <t>Перловка отварная (крупа перловая, масло слив., соль йодир.)</t>
  </si>
  <si>
    <t>"03"  апреля 2023 г.</t>
  </si>
  <si>
    <t>200/20</t>
  </si>
  <si>
    <r>
      <t xml:space="preserve">Колобки «Приморье» с соусом белым </t>
    </r>
    <r>
      <rPr>
        <sz val="6"/>
        <color indexed="8"/>
        <rFont val="Times New Roman"/>
        <family val="1"/>
        <charset val="204"/>
      </rPr>
      <t>(горбуша, крупа рисовая, лук репч., масло раст., соль йодир., соус белый)</t>
    </r>
    <r>
      <rPr>
        <sz val="9"/>
        <color indexed="8"/>
        <rFont val="Times New Roman"/>
        <family val="1"/>
        <charset val="204"/>
      </rPr>
      <t xml:space="preserve"> 80/30</t>
    </r>
  </si>
  <si>
    <r>
      <t>Пюре картофельное (</t>
    </r>
    <r>
      <rPr>
        <sz val="5"/>
        <color indexed="8"/>
        <rFont val="Times New Roman"/>
        <family val="1"/>
        <charset val="204"/>
      </rPr>
      <t>картофель, молоко , масло слив, соль йод,)</t>
    </r>
  </si>
  <si>
    <r>
      <t>Чай  черный</t>
    </r>
    <r>
      <rPr>
        <sz val="10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(чай, вода)</t>
    </r>
  </si>
  <si>
    <r>
      <t>Рогалик сахарный</t>
    </r>
    <r>
      <rPr>
        <sz val="7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(мука, масло сл., яйцо, сахар-песок, сода, соль йод.)</t>
    </r>
  </si>
  <si>
    <r>
      <t xml:space="preserve">Щи из свежей капусты с картофелем с фаршем и гренками 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 гренки )</t>
    </r>
  </si>
  <si>
    <t>30/250/15</t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</si>
  <si>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 xml:space="preserve">(мясо говядина, свинина, </t>
    </r>
    <r>
      <rPr>
        <sz val="6"/>
        <color indexed="8"/>
        <rFont val="Times New Roman"/>
        <family val="1"/>
        <charset val="204"/>
      </rPr>
      <t>батон столовый</t>
    </r>
    <r>
      <rPr>
        <sz val="6"/>
        <color indexed="8"/>
        <rFont val="Times New Roman"/>
        <family val="1"/>
        <charset val="204"/>
      </rPr>
      <t xml:space="preserve">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</si>
  <si>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Чай с медом </t>
    </r>
    <r>
      <rPr>
        <sz val="9"/>
        <color indexed="8"/>
        <rFont val="Times New Roman"/>
        <family val="1"/>
        <charset val="204"/>
      </rPr>
      <t>(чай, мед)</t>
    </r>
  </si>
  <si>
    <t>Неделя 1</t>
  </si>
  <si>
    <r>
      <t xml:space="preserve">Щи из свежей капусты с картофелем с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йод, гренки.)</t>
    </r>
  </si>
  <si>
    <t>20/200/15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</si>
  <si>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</si>
  <si>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t>Полдник</t>
  </si>
  <si>
    <r>
      <t>Рогалик сахарный (</t>
    </r>
    <r>
      <rPr>
        <sz val="7"/>
        <color indexed="8"/>
        <rFont val="Times New Roman"/>
        <family val="1"/>
        <charset val="204"/>
      </rPr>
      <t>мука, сл.масло, яйцо, сахар-песок, сода</t>
    </r>
    <r>
      <rPr>
        <sz val="9"/>
        <color indexed="8"/>
        <rFont val="Times New Roman"/>
        <family val="1"/>
        <charset val="204"/>
      </rPr>
      <t>)</t>
    </r>
  </si>
  <si>
    <t>Молоко питьевое</t>
  </si>
  <si>
    <r>
      <t xml:space="preserve">Яблоко </t>
    </r>
    <r>
      <rPr>
        <sz val="9"/>
        <color indexed="10"/>
        <rFont val="Times New Roman"/>
        <family val="1"/>
        <charset val="204"/>
      </rPr>
      <t xml:space="preserve"> </t>
    </r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</si>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</sst>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27" zoomScale="120" zoomScaleNormal="120" workbookViewId="0">
      <selection activeCell="B34" sqref="B34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4" t="s">
        <v>15</v>
      </c>
      <c r="H1" s="64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4" t="s">
        <v>16</v>
      </c>
      <c r="H2" s="64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4" t="s">
        <v>17</v>
      </c>
      <c r="H3" s="64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4" t="s">
        <v>18</v>
      </c>
      <c r="H4" s="64"/>
      <c r="I4" s="2"/>
      <c r="J4" s="2"/>
      <c r="K4" s="2"/>
      <c r="L4" s="2"/>
      <c r="M4" s="2"/>
      <c r="N4" s="2"/>
      <c r="R4" s="2"/>
    </row>
    <row r="5" spans="1:18" x14ac:dyDescent="0.25">
      <c r="A5" s="1" t="s">
        <v>36</v>
      </c>
      <c r="B5" s="1"/>
      <c r="C5" s="2"/>
      <c r="D5" s="2"/>
      <c r="E5" s="2"/>
      <c r="F5" s="2"/>
      <c r="G5" s="64" t="s">
        <v>19</v>
      </c>
      <c r="H5" s="64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1" t="s">
        <v>20</v>
      </c>
      <c r="B6" s="61"/>
      <c r="C6" s="61"/>
      <c r="D6" s="61"/>
      <c r="E6" s="61"/>
      <c r="F6" s="61"/>
      <c r="G6" s="61"/>
      <c r="H6" s="61"/>
    </row>
    <row r="8" spans="1:18" x14ac:dyDescent="0.25">
      <c r="A8" s="54" t="s">
        <v>2</v>
      </c>
      <c r="B8" s="54" t="s">
        <v>0</v>
      </c>
      <c r="C8" s="54" t="s">
        <v>1</v>
      </c>
      <c r="D8" s="54" t="s">
        <v>3</v>
      </c>
      <c r="E8" s="54"/>
      <c r="F8" s="54"/>
      <c r="G8" s="3" t="s">
        <v>9</v>
      </c>
      <c r="H8" s="54" t="s">
        <v>7</v>
      </c>
    </row>
    <row r="9" spans="1:18" x14ac:dyDescent="0.25">
      <c r="A9" s="54"/>
      <c r="B9" s="54"/>
      <c r="C9" s="54"/>
      <c r="D9" s="3" t="s">
        <v>4</v>
      </c>
      <c r="E9" s="3" t="s">
        <v>5</v>
      </c>
      <c r="F9" s="3" t="s">
        <v>6</v>
      </c>
      <c r="G9" s="3" t="s">
        <v>10</v>
      </c>
      <c r="H9" s="54"/>
    </row>
    <row r="10" spans="1:18" x14ac:dyDescent="0.25">
      <c r="A10" s="55" t="s">
        <v>31</v>
      </c>
      <c r="B10" s="55"/>
      <c r="C10" s="55"/>
      <c r="D10" s="55"/>
      <c r="E10" s="55"/>
      <c r="F10" s="55"/>
      <c r="G10" s="55"/>
      <c r="H10" s="55"/>
    </row>
    <row r="11" spans="1:18" ht="15.75" thickBot="1" x14ac:dyDescent="0.3">
      <c r="A11" s="53" t="s">
        <v>23</v>
      </c>
      <c r="B11" s="53"/>
      <c r="C11" s="53"/>
      <c r="D11" s="53"/>
      <c r="E11" s="53"/>
      <c r="F11" s="53"/>
      <c r="G11" s="53"/>
      <c r="H11" s="53"/>
    </row>
    <row r="12" spans="1:18" ht="24.75" thickBot="1" x14ac:dyDescent="0.3">
      <c r="A12" s="62" t="s">
        <v>8</v>
      </c>
      <c r="B12" s="42" t="s">
        <v>38</v>
      </c>
      <c r="C12" s="43">
        <v>110</v>
      </c>
      <c r="D12" s="31">
        <v>14.51</v>
      </c>
      <c r="E12" s="29">
        <v>10.11</v>
      </c>
      <c r="F12" s="29">
        <v>6.41</v>
      </c>
      <c r="G12" s="29">
        <v>154.61000000000001</v>
      </c>
      <c r="H12" s="29">
        <v>256</v>
      </c>
    </row>
    <row r="13" spans="1:18" ht="15.75" thickBot="1" x14ac:dyDescent="0.3">
      <c r="A13" s="63"/>
      <c r="B13" s="44" t="s">
        <v>39</v>
      </c>
      <c r="C13" s="47">
        <v>150</v>
      </c>
      <c r="D13" s="27">
        <v>3.09</v>
      </c>
      <c r="E13" s="28">
        <v>4.47</v>
      </c>
      <c r="F13" s="28">
        <v>20.100000000000001</v>
      </c>
      <c r="G13" s="28">
        <v>119.99</v>
      </c>
      <c r="H13" s="28">
        <v>371</v>
      </c>
    </row>
    <row r="14" spans="1:18" ht="15.75" thickBot="1" x14ac:dyDescent="0.3">
      <c r="A14" s="63"/>
      <c r="B14" s="46" t="s">
        <v>40</v>
      </c>
      <c r="C14" s="45">
        <v>200</v>
      </c>
      <c r="D14" s="27">
        <v>0.19</v>
      </c>
      <c r="E14" s="28">
        <v>0.04</v>
      </c>
      <c r="F14" s="28">
        <v>0.03</v>
      </c>
      <c r="G14" s="28">
        <v>1.33</v>
      </c>
      <c r="H14" s="28">
        <v>1009</v>
      </c>
    </row>
    <row r="15" spans="1:18" ht="15.75" thickBot="1" x14ac:dyDescent="0.3">
      <c r="A15" s="63"/>
      <c r="B15" s="46" t="s">
        <v>28</v>
      </c>
      <c r="C15" s="45">
        <v>17</v>
      </c>
      <c r="D15" s="27">
        <v>1.28</v>
      </c>
      <c r="E15" s="28">
        <v>0.17</v>
      </c>
      <c r="F15" s="28">
        <v>8.67</v>
      </c>
      <c r="G15" s="28">
        <v>41.31</v>
      </c>
      <c r="H15" s="30" t="s">
        <v>27</v>
      </c>
    </row>
    <row r="16" spans="1:18" ht="15.75" thickBot="1" x14ac:dyDescent="0.3">
      <c r="A16" s="65"/>
      <c r="B16" s="46" t="s">
        <v>41</v>
      </c>
      <c r="C16" s="47">
        <v>60</v>
      </c>
      <c r="D16" s="27">
        <v>4.8</v>
      </c>
      <c r="E16" s="28">
        <v>15.9</v>
      </c>
      <c r="F16" s="28">
        <v>36.4</v>
      </c>
      <c r="G16" s="28">
        <v>295.60000000000002</v>
      </c>
      <c r="H16" s="28">
        <v>385</v>
      </c>
    </row>
    <row r="17" spans="1:8" ht="15.75" thickBot="1" x14ac:dyDescent="0.3">
      <c r="A17" s="52" t="s">
        <v>11</v>
      </c>
      <c r="B17" s="52"/>
      <c r="C17" s="15">
        <v>537</v>
      </c>
      <c r="D17" s="15">
        <f>SUM(D12:D16)</f>
        <v>23.870000000000005</v>
      </c>
      <c r="E17" s="16">
        <f>SUM(E12:E16)</f>
        <v>30.689999999999998</v>
      </c>
      <c r="F17" s="16">
        <f>SUM(F12:F16)</f>
        <v>71.61</v>
      </c>
      <c r="G17" s="16">
        <f>SUM(G12:G16)</f>
        <v>612.84</v>
      </c>
      <c r="H17" s="14"/>
    </row>
    <row r="18" spans="1:8" ht="16.5" thickBot="1" x14ac:dyDescent="0.3">
      <c r="A18" s="56" t="s">
        <v>23</v>
      </c>
      <c r="B18" s="57"/>
      <c r="C18" s="57"/>
      <c r="D18" s="57"/>
      <c r="E18" s="57"/>
      <c r="F18" s="57"/>
      <c r="G18" s="57"/>
      <c r="H18" s="58"/>
    </row>
    <row r="19" spans="1:8" ht="15.75" thickBot="1" x14ac:dyDescent="0.3">
      <c r="A19" s="17" t="s">
        <v>30</v>
      </c>
      <c r="B19" s="41" t="s">
        <v>32</v>
      </c>
      <c r="C19" s="32">
        <v>132</v>
      </c>
      <c r="D19" s="33">
        <v>0.53</v>
      </c>
      <c r="E19" s="34">
        <v>0.4</v>
      </c>
      <c r="F19" s="34">
        <v>13.6</v>
      </c>
      <c r="G19" s="34">
        <v>60.06</v>
      </c>
      <c r="H19" s="36"/>
    </row>
    <row r="20" spans="1:8" x14ac:dyDescent="0.25">
      <c r="A20" s="59" t="s">
        <v>11</v>
      </c>
      <c r="B20" s="60"/>
      <c r="C20" s="13">
        <v>132</v>
      </c>
      <c r="D20" s="13">
        <f>SUM(D19)</f>
        <v>0.53</v>
      </c>
      <c r="E20" s="13">
        <f>SUM(E19)</f>
        <v>0.4</v>
      </c>
      <c r="F20" s="13">
        <f>SUM(F19)</f>
        <v>13.6</v>
      </c>
      <c r="G20" s="13">
        <f>SUM(G19)</f>
        <v>60.06</v>
      </c>
      <c r="H20" s="12"/>
    </row>
    <row r="21" spans="1:8" ht="15.75" thickBot="1" x14ac:dyDescent="0.3">
      <c r="A21" s="53" t="s">
        <v>24</v>
      </c>
      <c r="B21" s="53"/>
      <c r="C21" s="53"/>
      <c r="D21" s="53"/>
      <c r="E21" s="53"/>
      <c r="F21" s="53"/>
      <c r="G21" s="53"/>
      <c r="H21" s="53"/>
    </row>
    <row r="22" spans="1:8" ht="24.75" thickBot="1" x14ac:dyDescent="0.3">
      <c r="A22" s="62" t="s">
        <v>8</v>
      </c>
      <c r="B22" s="42" t="s">
        <v>38</v>
      </c>
      <c r="C22" s="43">
        <v>110</v>
      </c>
      <c r="D22" s="31">
        <v>14.51</v>
      </c>
      <c r="E22" s="29">
        <v>10.11</v>
      </c>
      <c r="F22" s="29">
        <v>6.41</v>
      </c>
      <c r="G22" s="29">
        <v>154.61000000000001</v>
      </c>
      <c r="H22" s="29">
        <v>256</v>
      </c>
    </row>
    <row r="23" spans="1:8" ht="15.75" thickBot="1" x14ac:dyDescent="0.3">
      <c r="A23" s="63"/>
      <c r="B23" s="44" t="s">
        <v>39</v>
      </c>
      <c r="C23" s="47">
        <v>210</v>
      </c>
      <c r="D23" s="27">
        <v>4.33</v>
      </c>
      <c r="E23" s="28">
        <v>6.26</v>
      </c>
      <c r="F23" s="28">
        <v>28.14</v>
      </c>
      <c r="G23" s="28">
        <v>166.19</v>
      </c>
      <c r="H23" s="28">
        <v>371</v>
      </c>
    </row>
    <row r="24" spans="1:8" ht="15.75" thickBot="1" x14ac:dyDescent="0.3">
      <c r="A24" s="63"/>
      <c r="B24" s="46" t="s">
        <v>40</v>
      </c>
      <c r="C24" s="45">
        <v>200</v>
      </c>
      <c r="D24" s="27">
        <v>0.19</v>
      </c>
      <c r="E24" s="28">
        <v>0.04</v>
      </c>
      <c r="F24" s="28">
        <v>0.03</v>
      </c>
      <c r="G24" s="28">
        <v>1.33</v>
      </c>
      <c r="H24" s="28">
        <v>1009</v>
      </c>
    </row>
    <row r="25" spans="1:8" ht="15.75" thickBot="1" x14ac:dyDescent="0.3">
      <c r="A25" s="63"/>
      <c r="B25" s="44" t="s">
        <v>28</v>
      </c>
      <c r="C25" s="47">
        <v>25</v>
      </c>
      <c r="D25" s="27">
        <v>1.88</v>
      </c>
      <c r="E25" s="28">
        <v>0.25</v>
      </c>
      <c r="F25" s="28">
        <v>12.75</v>
      </c>
      <c r="G25" s="28">
        <v>60.75</v>
      </c>
      <c r="H25" s="28" t="s">
        <v>27</v>
      </c>
    </row>
    <row r="26" spans="1:8" ht="15.75" thickBot="1" x14ac:dyDescent="0.3">
      <c r="A26" s="65"/>
      <c r="B26" s="46" t="s">
        <v>41</v>
      </c>
      <c r="C26" s="47">
        <v>60</v>
      </c>
      <c r="D26" s="27">
        <v>4.8</v>
      </c>
      <c r="E26" s="28">
        <v>15.9</v>
      </c>
      <c r="F26" s="28">
        <v>36.4</v>
      </c>
      <c r="G26" s="28">
        <v>295.60000000000002</v>
      </c>
      <c r="H26" s="28">
        <v>385</v>
      </c>
    </row>
    <row r="27" spans="1:8" ht="15.75" thickBot="1" x14ac:dyDescent="0.3">
      <c r="A27" s="52" t="s">
        <v>11</v>
      </c>
      <c r="B27" s="52"/>
      <c r="C27" s="15">
        <v>605</v>
      </c>
      <c r="D27" s="15">
        <f>SUM(D22:D26)</f>
        <v>25.71</v>
      </c>
      <c r="E27" s="16">
        <f>SUM(E22:E26)</f>
        <v>32.559999999999995</v>
      </c>
      <c r="F27" s="16">
        <f>SUM(F22:F26)</f>
        <v>83.72999999999999</v>
      </c>
      <c r="G27" s="16">
        <f>SUM(G22:G26)</f>
        <v>678.48</v>
      </c>
      <c r="H27" s="14"/>
    </row>
    <row r="28" spans="1:8" ht="15.75" thickBot="1" x14ac:dyDescent="0.3">
      <c r="A28" s="53" t="s">
        <v>24</v>
      </c>
      <c r="B28" s="53"/>
      <c r="C28" s="53"/>
      <c r="D28" s="53"/>
      <c r="E28" s="53"/>
      <c r="F28" s="53"/>
      <c r="G28" s="53"/>
      <c r="H28" s="53"/>
    </row>
    <row r="29" spans="1:8" ht="33" thickBot="1" x14ac:dyDescent="0.3">
      <c r="A29" s="54" t="s">
        <v>12</v>
      </c>
      <c r="B29" s="42" t="s">
        <v>42</v>
      </c>
      <c r="C29" s="51" t="s">
        <v>43</v>
      </c>
      <c r="D29" s="22">
        <v>5.89</v>
      </c>
      <c r="E29" s="23">
        <v>7.62</v>
      </c>
      <c r="F29" s="23">
        <v>14.2</v>
      </c>
      <c r="G29" s="23">
        <v>148.91</v>
      </c>
      <c r="H29" s="19" t="s">
        <v>34</v>
      </c>
    </row>
    <row r="30" spans="1:8" ht="33.75" thickBot="1" x14ac:dyDescent="0.3">
      <c r="A30" s="54"/>
      <c r="B30" s="44" t="s">
        <v>44</v>
      </c>
      <c r="C30" s="49">
        <v>120</v>
      </c>
      <c r="D30" s="20">
        <v>12.98</v>
      </c>
      <c r="E30" s="21">
        <v>21.9</v>
      </c>
      <c r="F30" s="21">
        <v>14.18</v>
      </c>
      <c r="G30" s="21">
        <v>305.74</v>
      </c>
      <c r="H30" s="21">
        <v>1055</v>
      </c>
    </row>
    <row r="31" spans="1:8" ht="24.75" thickBot="1" x14ac:dyDescent="0.3">
      <c r="A31" s="54"/>
      <c r="B31" s="46" t="s">
        <v>35</v>
      </c>
      <c r="C31" s="48">
        <v>180</v>
      </c>
      <c r="D31" s="20">
        <v>5.13</v>
      </c>
      <c r="E31" s="21">
        <v>4.59</v>
      </c>
      <c r="F31" s="21">
        <v>35.479999999999997</v>
      </c>
      <c r="G31" s="21">
        <v>203.74</v>
      </c>
      <c r="H31" s="25">
        <v>585</v>
      </c>
    </row>
    <row r="32" spans="1:8" ht="15.75" thickBot="1" x14ac:dyDescent="0.3">
      <c r="A32" s="54"/>
      <c r="B32" s="46" t="s">
        <v>45</v>
      </c>
      <c r="C32" s="48" t="s">
        <v>37</v>
      </c>
      <c r="D32" s="20">
        <v>0.15</v>
      </c>
      <c r="E32" s="21">
        <v>0</v>
      </c>
      <c r="F32" s="21">
        <v>14.61</v>
      </c>
      <c r="G32" s="21">
        <v>59.04</v>
      </c>
      <c r="H32" s="21">
        <v>977</v>
      </c>
    </row>
    <row r="33" spans="1:8" ht="15.75" thickBot="1" x14ac:dyDescent="0.3">
      <c r="A33" s="54"/>
      <c r="B33" s="46" t="s">
        <v>28</v>
      </c>
      <c r="C33" s="49">
        <v>25</v>
      </c>
      <c r="D33" s="24">
        <v>1.88</v>
      </c>
      <c r="E33" s="25">
        <v>0.25</v>
      </c>
      <c r="F33" s="25">
        <v>12.75</v>
      </c>
      <c r="G33" s="25">
        <v>60.75</v>
      </c>
      <c r="H33" s="21" t="s">
        <v>27</v>
      </c>
    </row>
    <row r="34" spans="1:8" ht="15.75" thickBot="1" x14ac:dyDescent="0.3">
      <c r="A34" s="54"/>
      <c r="B34" s="46" t="s">
        <v>33</v>
      </c>
      <c r="C34" s="49">
        <v>26</v>
      </c>
      <c r="D34" s="20">
        <v>1.72</v>
      </c>
      <c r="E34" s="21">
        <v>0.31</v>
      </c>
      <c r="F34" s="21">
        <v>10.3</v>
      </c>
      <c r="G34" s="21">
        <v>50.86</v>
      </c>
      <c r="H34" s="26" t="s">
        <v>27</v>
      </c>
    </row>
    <row r="35" spans="1:8" ht="15.75" thickBot="1" x14ac:dyDescent="0.3">
      <c r="A35" s="54"/>
      <c r="B35" s="46" t="s">
        <v>29</v>
      </c>
      <c r="C35" s="49">
        <v>143</v>
      </c>
      <c r="D35" s="20">
        <v>1.1399999999999999</v>
      </c>
      <c r="E35" s="21">
        <v>0.28999999999999998</v>
      </c>
      <c r="F35" s="21">
        <v>10.73</v>
      </c>
      <c r="G35" s="21">
        <v>50.05</v>
      </c>
      <c r="H35" s="21"/>
    </row>
    <row r="36" spans="1:8" ht="15.75" thickBot="1" x14ac:dyDescent="0.3">
      <c r="A36" s="52" t="s">
        <v>13</v>
      </c>
      <c r="B36" s="52"/>
      <c r="C36" s="15">
        <v>1009</v>
      </c>
      <c r="D36" s="15">
        <f>SUM(D29:D35)</f>
        <v>28.889999999999997</v>
      </c>
      <c r="E36" s="16">
        <f>SUM(E29:E35)</f>
        <v>34.96</v>
      </c>
      <c r="F36" s="16">
        <f>SUM(F29:F35)</f>
        <v>112.25</v>
      </c>
      <c r="G36" s="16">
        <f>SUM(G29:G35)</f>
        <v>879.08999999999992</v>
      </c>
      <c r="H36" s="16"/>
    </row>
    <row r="37" spans="1:8" x14ac:dyDescent="0.25">
      <c r="A37" s="4" t="s">
        <v>25</v>
      </c>
      <c r="B37" s="9"/>
      <c r="C37" s="35">
        <f>C16+C19</f>
        <v>192</v>
      </c>
      <c r="D37" s="10">
        <f>D16+D19</f>
        <v>5.33</v>
      </c>
      <c r="E37" s="10">
        <f>E16+E19</f>
        <v>16.3</v>
      </c>
      <c r="F37" s="10">
        <f>F16+F19</f>
        <v>50</v>
      </c>
      <c r="G37" s="10">
        <f>G16+G19</f>
        <v>355.66</v>
      </c>
      <c r="H37" s="11"/>
    </row>
    <row r="38" spans="1:8" ht="15.75" customHeight="1" x14ac:dyDescent="0.25">
      <c r="A38" s="6" t="s">
        <v>26</v>
      </c>
      <c r="B38" s="4"/>
      <c r="C38" s="8">
        <f>C25+C36</f>
        <v>1034</v>
      </c>
      <c r="D38" s="8">
        <f>D25+D36</f>
        <v>30.769999999999996</v>
      </c>
      <c r="E38" s="8">
        <f>E25+E36</f>
        <v>35.21</v>
      </c>
      <c r="F38" s="8">
        <f>F25+E36</f>
        <v>47.71</v>
      </c>
      <c r="G38" s="8">
        <f>G25+G36</f>
        <v>939.83999999999992</v>
      </c>
      <c r="H38" s="7"/>
    </row>
    <row r="39" spans="1:8" x14ac:dyDescent="0.25">
      <c r="A39" s="37" t="s">
        <v>46</v>
      </c>
      <c r="B39" s="38"/>
      <c r="C39" s="39"/>
      <c r="D39" s="40"/>
      <c r="E39" s="40"/>
      <c r="F39" s="40"/>
      <c r="G39" s="40"/>
      <c r="H39" s="39"/>
    </row>
    <row r="40" spans="1:8" x14ac:dyDescent="0.25">
      <c r="A40" s="55" t="s">
        <v>31</v>
      </c>
      <c r="B40" s="55"/>
      <c r="C40" s="55"/>
      <c r="D40" s="55"/>
      <c r="E40" s="55"/>
      <c r="F40" s="55"/>
      <c r="G40" s="55"/>
      <c r="H40" s="55"/>
    </row>
    <row r="41" spans="1:8" ht="15.75" thickBot="1" x14ac:dyDescent="0.3">
      <c r="A41" s="53" t="s">
        <v>23</v>
      </c>
      <c r="B41" s="53"/>
      <c r="C41" s="53"/>
      <c r="D41" s="53"/>
      <c r="E41" s="53"/>
      <c r="F41" s="53"/>
      <c r="G41" s="53"/>
      <c r="H41" s="53"/>
    </row>
    <row r="42" spans="1:8" ht="33" thickBot="1" x14ac:dyDescent="0.3">
      <c r="A42" s="54" t="s">
        <v>12</v>
      </c>
      <c r="B42" s="42" t="s">
        <v>47</v>
      </c>
      <c r="C42" s="51" t="s">
        <v>48</v>
      </c>
      <c r="D42" s="22">
        <v>4.6900000000000004</v>
      </c>
      <c r="E42" s="23">
        <v>6.07</v>
      </c>
      <c r="F42" s="23">
        <v>11.31</v>
      </c>
      <c r="G42" s="23">
        <v>118.62</v>
      </c>
      <c r="H42" s="19" t="s">
        <v>34</v>
      </c>
    </row>
    <row r="43" spans="1:8" ht="33.75" thickBot="1" x14ac:dyDescent="0.3">
      <c r="A43" s="54"/>
      <c r="B43" s="44" t="s">
        <v>44</v>
      </c>
      <c r="C43" s="49">
        <v>120</v>
      </c>
      <c r="D43" s="20">
        <v>12.98</v>
      </c>
      <c r="E43" s="21">
        <v>21.9</v>
      </c>
      <c r="F43" s="21">
        <v>14.18</v>
      </c>
      <c r="G43" s="21">
        <v>305.74</v>
      </c>
      <c r="H43" s="21">
        <v>1055</v>
      </c>
    </row>
    <row r="44" spans="1:8" ht="15.75" thickBot="1" x14ac:dyDescent="0.3">
      <c r="A44" s="54"/>
      <c r="B44" s="46" t="s">
        <v>49</v>
      </c>
      <c r="C44" s="48">
        <v>150</v>
      </c>
      <c r="D44" s="20">
        <v>4.28</v>
      </c>
      <c r="E44" s="21">
        <v>3.83</v>
      </c>
      <c r="F44" s="21">
        <v>29.57</v>
      </c>
      <c r="G44" s="21">
        <v>169.79</v>
      </c>
      <c r="H44" s="25">
        <v>585</v>
      </c>
    </row>
    <row r="45" spans="1:8" ht="15.75" thickBot="1" x14ac:dyDescent="0.3">
      <c r="A45" s="54"/>
      <c r="B45" s="46" t="s">
        <v>45</v>
      </c>
      <c r="C45" s="48" t="s">
        <v>37</v>
      </c>
      <c r="D45" s="20">
        <v>0.15</v>
      </c>
      <c r="E45" s="21">
        <v>0</v>
      </c>
      <c r="F45" s="21">
        <v>14.61</v>
      </c>
      <c r="G45" s="21">
        <v>59.04</v>
      </c>
      <c r="H45" s="21">
        <v>977</v>
      </c>
    </row>
    <row r="46" spans="1:8" ht="15.75" thickBot="1" x14ac:dyDescent="0.3">
      <c r="A46" s="54"/>
      <c r="B46" s="46" t="s">
        <v>28</v>
      </c>
      <c r="C46" s="49">
        <v>25</v>
      </c>
      <c r="D46" s="24">
        <v>1.88</v>
      </c>
      <c r="E46" s="25">
        <v>0.25</v>
      </c>
      <c r="F46" s="25">
        <v>12.75</v>
      </c>
      <c r="G46" s="25">
        <v>60.75</v>
      </c>
      <c r="H46" s="21" t="s">
        <v>27</v>
      </c>
    </row>
    <row r="47" spans="1:8" ht="15.75" thickBot="1" x14ac:dyDescent="0.3">
      <c r="A47" s="54"/>
      <c r="B47" s="46" t="s">
        <v>33</v>
      </c>
      <c r="C47" s="49">
        <v>25</v>
      </c>
      <c r="D47" s="20">
        <v>1.65</v>
      </c>
      <c r="E47" s="21">
        <v>0.3</v>
      </c>
      <c r="F47" s="21">
        <v>9.9</v>
      </c>
      <c r="G47" s="21">
        <v>48.9</v>
      </c>
      <c r="H47" s="26" t="s">
        <v>27</v>
      </c>
    </row>
    <row r="48" spans="1:8" ht="15.75" thickBot="1" x14ac:dyDescent="0.3">
      <c r="A48" s="54"/>
      <c r="B48" s="46" t="s">
        <v>29</v>
      </c>
      <c r="C48" s="49">
        <v>122</v>
      </c>
      <c r="D48" s="20">
        <v>0.98</v>
      </c>
      <c r="E48" s="21">
        <v>0.24</v>
      </c>
      <c r="F48" s="21">
        <v>9.15</v>
      </c>
      <c r="G48" s="21">
        <v>42.7</v>
      </c>
      <c r="H48" s="21"/>
    </row>
    <row r="49" spans="1:8" ht="15.75" thickBot="1" x14ac:dyDescent="0.3">
      <c r="A49" s="52" t="s">
        <v>13</v>
      </c>
      <c r="B49" s="52"/>
      <c r="C49" s="15">
        <v>897</v>
      </c>
      <c r="D49" s="15">
        <f>SUM(D42:D48)</f>
        <v>26.61</v>
      </c>
      <c r="E49" s="16">
        <f>SUM(E42:E48)</f>
        <v>32.589999999999996</v>
      </c>
      <c r="F49" s="16">
        <f>SUM(F42:F48)</f>
        <v>101.47000000000001</v>
      </c>
      <c r="G49" s="16">
        <f>SUM(G42:G48)</f>
        <v>805.54</v>
      </c>
      <c r="H49" s="16"/>
    </row>
    <row r="50" spans="1:8" ht="15.75" thickBot="1" x14ac:dyDescent="0.3">
      <c r="A50" s="54" t="s">
        <v>50</v>
      </c>
      <c r="B50" s="42" t="s">
        <v>51</v>
      </c>
      <c r="C50" s="50">
        <v>60</v>
      </c>
      <c r="D50" s="18">
        <v>4.8</v>
      </c>
      <c r="E50" s="19">
        <v>15.9</v>
      </c>
      <c r="F50" s="19">
        <v>36.4</v>
      </c>
      <c r="G50" s="19">
        <v>308</v>
      </c>
      <c r="H50" s="19">
        <v>385</v>
      </c>
    </row>
    <row r="51" spans="1:8" ht="15.75" thickBot="1" x14ac:dyDescent="0.3">
      <c r="A51" s="54"/>
      <c r="B51" s="46" t="s">
        <v>52</v>
      </c>
      <c r="C51" s="45">
        <v>180</v>
      </c>
      <c r="D51" s="20">
        <v>4.8099999999999996</v>
      </c>
      <c r="E51" s="21">
        <v>4.32</v>
      </c>
      <c r="F51" s="21">
        <v>8.4600000000000009</v>
      </c>
      <c r="G51" s="21">
        <v>91.94</v>
      </c>
      <c r="H51" s="21">
        <v>106</v>
      </c>
    </row>
    <row r="52" spans="1:8" ht="15.75" thickBot="1" x14ac:dyDescent="0.3">
      <c r="A52" s="54"/>
      <c r="B52" s="46" t="s">
        <v>53</v>
      </c>
      <c r="C52" s="45">
        <v>124</v>
      </c>
      <c r="D52" s="20">
        <v>0.5</v>
      </c>
      <c r="E52" s="21">
        <v>0.5</v>
      </c>
      <c r="F52" s="21">
        <v>12.15</v>
      </c>
      <c r="G52" s="21">
        <v>55.06</v>
      </c>
      <c r="H52" s="21"/>
    </row>
    <row r="53" spans="1:8" x14ac:dyDescent="0.25">
      <c r="A53" s="66" t="s">
        <v>54</v>
      </c>
      <c r="B53" s="67"/>
      <c r="C53" s="68">
        <v>364</v>
      </c>
      <c r="D53" s="69">
        <f>SUM(D50:D52)</f>
        <v>10.11</v>
      </c>
      <c r="E53" s="69">
        <f>SUM(E50:E52)</f>
        <v>20.72</v>
      </c>
      <c r="F53" s="69">
        <f>SUM(F50:F52)</f>
        <v>57.01</v>
      </c>
      <c r="G53" s="69">
        <f>SUM(G50:G52)</f>
        <v>455</v>
      </c>
      <c r="H53" s="70"/>
    </row>
    <row r="54" spans="1:8" ht="15.75" thickBot="1" x14ac:dyDescent="0.3">
      <c r="A54" s="53" t="s">
        <v>24</v>
      </c>
      <c r="B54" s="53"/>
      <c r="C54" s="53"/>
      <c r="D54" s="53"/>
      <c r="E54" s="53"/>
      <c r="F54" s="53"/>
      <c r="G54" s="53"/>
      <c r="H54" s="53"/>
    </row>
    <row r="55" spans="1:8" ht="33" thickBot="1" x14ac:dyDescent="0.3">
      <c r="A55" s="54" t="s">
        <v>12</v>
      </c>
      <c r="B55" s="42" t="s">
        <v>42</v>
      </c>
      <c r="C55" s="51" t="s">
        <v>43</v>
      </c>
      <c r="D55" s="22">
        <v>5.89</v>
      </c>
      <c r="E55" s="23">
        <v>7.62</v>
      </c>
      <c r="F55" s="23">
        <v>14.2</v>
      </c>
      <c r="G55" s="23">
        <v>148.91</v>
      </c>
      <c r="H55" s="19" t="s">
        <v>34</v>
      </c>
    </row>
    <row r="56" spans="1:8" ht="33.75" thickBot="1" x14ac:dyDescent="0.3">
      <c r="A56" s="54"/>
      <c r="B56" s="44" t="s">
        <v>44</v>
      </c>
      <c r="C56" s="49">
        <v>120</v>
      </c>
      <c r="D56" s="20">
        <v>12.98</v>
      </c>
      <c r="E56" s="21">
        <v>21.9</v>
      </c>
      <c r="F56" s="21">
        <v>14.18</v>
      </c>
      <c r="G56" s="21">
        <v>305.74</v>
      </c>
      <c r="H56" s="21">
        <v>1055</v>
      </c>
    </row>
    <row r="57" spans="1:8" ht="24.75" thickBot="1" x14ac:dyDescent="0.3">
      <c r="A57" s="54"/>
      <c r="B57" s="46" t="s">
        <v>35</v>
      </c>
      <c r="C57" s="48">
        <v>180</v>
      </c>
      <c r="D57" s="20">
        <v>5.13</v>
      </c>
      <c r="E57" s="21">
        <v>4.59</v>
      </c>
      <c r="F57" s="21">
        <v>35.479999999999997</v>
      </c>
      <c r="G57" s="21">
        <v>203.74</v>
      </c>
      <c r="H57" s="25">
        <v>585</v>
      </c>
    </row>
    <row r="58" spans="1:8" ht="15.75" thickBot="1" x14ac:dyDescent="0.3">
      <c r="A58" s="54"/>
      <c r="B58" s="46" t="s">
        <v>45</v>
      </c>
      <c r="C58" s="48" t="s">
        <v>37</v>
      </c>
      <c r="D58" s="20">
        <v>0.15</v>
      </c>
      <c r="E58" s="21">
        <v>0</v>
      </c>
      <c r="F58" s="21">
        <v>14.61</v>
      </c>
      <c r="G58" s="21">
        <v>59.04</v>
      </c>
      <c r="H58" s="21">
        <v>977</v>
      </c>
    </row>
    <row r="59" spans="1:8" ht="15.75" thickBot="1" x14ac:dyDescent="0.3">
      <c r="A59" s="54"/>
      <c r="B59" s="46" t="s">
        <v>28</v>
      </c>
      <c r="C59" s="49">
        <v>25</v>
      </c>
      <c r="D59" s="24">
        <v>1.88</v>
      </c>
      <c r="E59" s="25">
        <v>0.25</v>
      </c>
      <c r="F59" s="25">
        <v>12.75</v>
      </c>
      <c r="G59" s="25">
        <v>60.75</v>
      </c>
      <c r="H59" s="21" t="s">
        <v>27</v>
      </c>
    </row>
    <row r="60" spans="1:8" ht="15.75" thickBot="1" x14ac:dyDescent="0.3">
      <c r="A60" s="54"/>
      <c r="B60" s="46" t="s">
        <v>33</v>
      </c>
      <c r="C60" s="49">
        <v>26</v>
      </c>
      <c r="D60" s="20">
        <v>1.72</v>
      </c>
      <c r="E60" s="21">
        <v>0.31</v>
      </c>
      <c r="F60" s="21">
        <v>10.3</v>
      </c>
      <c r="G60" s="21">
        <v>50.86</v>
      </c>
      <c r="H60" s="26" t="s">
        <v>27</v>
      </c>
    </row>
    <row r="61" spans="1:8" ht="15.75" thickBot="1" x14ac:dyDescent="0.3">
      <c r="A61" s="54"/>
      <c r="B61" s="46" t="s">
        <v>29</v>
      </c>
      <c r="C61" s="49">
        <v>143</v>
      </c>
      <c r="D61" s="20">
        <v>1.1399999999999999</v>
      </c>
      <c r="E61" s="21">
        <v>0.28999999999999998</v>
      </c>
      <c r="F61" s="21">
        <v>10.73</v>
      </c>
      <c r="G61" s="21">
        <v>50.05</v>
      </c>
      <c r="H61" s="21"/>
    </row>
    <row r="62" spans="1:8" ht="15.75" thickBot="1" x14ac:dyDescent="0.3">
      <c r="A62" s="52" t="s">
        <v>13</v>
      </c>
      <c r="B62" s="52"/>
      <c r="C62" s="15">
        <v>1009</v>
      </c>
      <c r="D62" s="15">
        <f>SUM(D55:D61)</f>
        <v>28.889999999999997</v>
      </c>
      <c r="E62" s="16">
        <f>SUM(E55:E61)</f>
        <v>34.96</v>
      </c>
      <c r="F62" s="16">
        <f>SUM(F55:F61)</f>
        <v>112.25</v>
      </c>
      <c r="G62" s="16">
        <f>SUM(G55:G61)</f>
        <v>879.08999999999992</v>
      </c>
      <c r="H62" s="16"/>
    </row>
    <row r="63" spans="1:8" ht="15.75" thickBot="1" x14ac:dyDescent="0.3">
      <c r="A63" s="71"/>
      <c r="B63" s="72"/>
      <c r="C63" s="16"/>
      <c r="D63" s="15"/>
      <c r="E63" s="16"/>
      <c r="F63" s="16"/>
      <c r="G63" s="16"/>
      <c r="H63" s="16"/>
    </row>
    <row r="64" spans="1:8" ht="15.75" thickBot="1" x14ac:dyDescent="0.3">
      <c r="A64" s="73" t="s">
        <v>50</v>
      </c>
      <c r="B64" s="42" t="s">
        <v>51</v>
      </c>
      <c r="C64" s="50">
        <v>60</v>
      </c>
      <c r="D64" s="31">
        <v>4.8</v>
      </c>
      <c r="E64" s="29">
        <v>15.9</v>
      </c>
      <c r="F64" s="29">
        <v>36.4</v>
      </c>
      <c r="G64" s="29">
        <v>308</v>
      </c>
      <c r="H64" s="29">
        <v>385</v>
      </c>
    </row>
    <row r="65" spans="1:8" ht="15.75" thickBot="1" x14ac:dyDescent="0.3">
      <c r="A65" s="73"/>
      <c r="B65" s="46" t="s">
        <v>52</v>
      </c>
      <c r="C65" s="45">
        <v>200</v>
      </c>
      <c r="D65" s="27">
        <v>5.34</v>
      </c>
      <c r="E65" s="28">
        <v>4.8</v>
      </c>
      <c r="F65" s="28">
        <v>9.4</v>
      </c>
      <c r="G65" s="28">
        <v>102.16</v>
      </c>
      <c r="H65" s="28">
        <v>106</v>
      </c>
    </row>
    <row r="66" spans="1:8" ht="15.75" thickBot="1" x14ac:dyDescent="0.3">
      <c r="A66" s="73"/>
      <c r="B66" s="46" t="s">
        <v>53</v>
      </c>
      <c r="C66" s="45">
        <v>155</v>
      </c>
      <c r="D66" s="27">
        <v>0.62</v>
      </c>
      <c r="E66" s="28">
        <v>0.62</v>
      </c>
      <c r="F66" s="28">
        <v>15.19</v>
      </c>
      <c r="G66" s="28">
        <v>68.819999999999993</v>
      </c>
      <c r="H66" s="28"/>
    </row>
    <row r="67" spans="1:8" x14ac:dyDescent="0.25">
      <c r="A67" s="66" t="s">
        <v>54</v>
      </c>
      <c r="B67" s="74"/>
      <c r="C67" s="17">
        <v>415</v>
      </c>
      <c r="D67" s="17">
        <f>SUM(D64:D66)</f>
        <v>10.76</v>
      </c>
      <c r="E67" s="17">
        <f>SUM(E64:E66)</f>
        <v>21.32</v>
      </c>
      <c r="F67" s="17">
        <f>SUM(F64:F66)</f>
        <v>60.989999999999995</v>
      </c>
      <c r="G67" s="17">
        <f>SUM(G64:G66)</f>
        <v>478.97999999999996</v>
      </c>
      <c r="H67" s="12"/>
    </row>
    <row r="68" spans="1:8" x14ac:dyDescent="0.25">
      <c r="A68" s="4" t="s">
        <v>25</v>
      </c>
      <c r="B68" s="9"/>
      <c r="C68" s="35">
        <f>C49+C53</f>
        <v>1261</v>
      </c>
      <c r="D68" s="35">
        <f>D49+D53</f>
        <v>36.72</v>
      </c>
      <c r="E68" s="35">
        <f>E49+E53</f>
        <v>53.309999999999995</v>
      </c>
      <c r="F68" s="35">
        <f>F49+F53</f>
        <v>158.48000000000002</v>
      </c>
      <c r="G68" s="35">
        <f>G49+G53</f>
        <v>1260.54</v>
      </c>
      <c r="H68" s="11"/>
    </row>
    <row r="69" spans="1:8" x14ac:dyDescent="0.25">
      <c r="A69" s="6" t="s">
        <v>26</v>
      </c>
      <c r="B69" s="4"/>
      <c r="C69" s="8">
        <f>C62+C67</f>
        <v>1424</v>
      </c>
      <c r="D69" s="8">
        <f>D62+D67</f>
        <v>39.65</v>
      </c>
      <c r="E69" s="8">
        <f>E62+E67</f>
        <v>56.28</v>
      </c>
      <c r="F69" s="8">
        <f>F62+F67</f>
        <v>173.24</v>
      </c>
      <c r="G69" s="8">
        <f>G62+G67</f>
        <v>1358.07</v>
      </c>
      <c r="H69" s="5"/>
    </row>
  </sheetData>
  <mergeCells count="32">
    <mergeCell ref="A55:A61"/>
    <mergeCell ref="A62:B62"/>
    <mergeCell ref="A64:A66"/>
    <mergeCell ref="A49:B49"/>
    <mergeCell ref="A42:A48"/>
    <mergeCell ref="A50:A52"/>
    <mergeCell ref="A54:H54"/>
    <mergeCell ref="A12:A16"/>
    <mergeCell ref="A17:B17"/>
    <mergeCell ref="A18:H18"/>
    <mergeCell ref="A20:B20"/>
    <mergeCell ref="A21:H21"/>
    <mergeCell ref="A22:A26"/>
    <mergeCell ref="A27:B27"/>
    <mergeCell ref="A28:H28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41:H41"/>
    <mergeCell ref="A40:H40"/>
    <mergeCell ref="A11:H11"/>
    <mergeCell ref="A29:A35"/>
    <mergeCell ref="A36:B36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2023-04-05T08:49:16Z</dcterms:modified>
</cp:coreProperties>
</file>