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69" i="1" l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G63" i="1"/>
  <c r="F63" i="1"/>
  <c r="E63" i="1"/>
  <c r="D63" i="1"/>
  <c r="G54" i="1"/>
  <c r="F54" i="1"/>
  <c r="E54" i="1"/>
  <c r="D54" i="1"/>
  <c r="G50" i="1"/>
  <c r="F50" i="1"/>
  <c r="E50" i="1"/>
  <c r="D50" i="1"/>
  <c r="G36" i="1"/>
  <c r="F36" i="1"/>
  <c r="E36" i="1"/>
  <c r="D36" i="1"/>
  <c r="G27" i="1"/>
  <c r="F27" i="1"/>
  <c r="F38" i="1" s="1"/>
  <c r="E27" i="1"/>
  <c r="E38" i="1" s="1"/>
  <c r="D27" i="1"/>
  <c r="G20" i="1"/>
  <c r="F20" i="1"/>
  <c r="E20" i="1"/>
  <c r="D20" i="1"/>
  <c r="G17" i="1"/>
  <c r="G37" i="1" s="1"/>
  <c r="F17" i="1"/>
  <c r="F37" i="1" s="1"/>
  <c r="E17" i="1"/>
  <c r="E37" i="1" s="1"/>
  <c r="D17" i="1"/>
  <c r="C37" i="1"/>
  <c r="C38" i="1"/>
  <c r="D38" i="1" l="1"/>
  <c r="G38" i="1"/>
  <c r="D37" i="1"/>
</calcChain>
</file>

<file path=xl/sharedStrings.xml><?xml version="1.0" encoding="utf-8"?>
<sst xmlns="http://schemas.openxmlformats.org/spreadsheetml/2006/main" count="114" uniqueCount="59">
  <si>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</si>
  <si>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</si>
  <si>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</si>
  <si>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</si>
  <si>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</si>
  <si>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</si>
  <si>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</si>
  <si>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</si>
  <si>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</si>
  <si>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</si>
  <si>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</si>
  <si>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</si>
  <si>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</si>
  <si>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</si>
  <si>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</si>
  <si>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</si>
  <si>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</si>
  <si>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</si>
  <si>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</si>
  <si>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</si>
  <si>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</si>
  <si>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</si>
  <si>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</si>
  <si>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</si>
  <si>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</si>
  <si>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</si>
  <si>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</si>
  <si>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Итого за завтрак</t>
  </si>
  <si>
    <t>-</t>
  </si>
  <si>
    <t>Хлеб пшеничный йодированный</t>
  </si>
  <si>
    <t>Хлеб ржаной</t>
  </si>
  <si>
    <t>611а</t>
  </si>
  <si>
    <t xml:space="preserve">Мандарин </t>
  </si>
  <si>
    <t>Второй завтрак</t>
  </si>
  <si>
    <t>Мармелад желейный</t>
  </si>
  <si>
    <t>День 9</t>
  </si>
  <si>
    <t>157/998</t>
  </si>
  <si>
    <t>200/4</t>
  </si>
  <si>
    <t>765/370</t>
  </si>
  <si>
    <t>Яблоко</t>
  </si>
  <si>
    <t>"03"  апреля 2023 г.</t>
  </si>
  <si>
    <t>25/250</t>
  </si>
  <si>
    <t>200/20</t>
  </si>
  <si>
    <r>
      <t xml:space="preserve">Компот из сухофруктов с вит С </t>
    </r>
    <r>
      <rPr>
        <sz val="5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</si>
  <si>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r>
      <t xml:space="preserve">Котлета из конины и свинины с соусом красным </t>
    </r>
    <r>
      <rPr>
        <sz val="5"/>
        <color indexed="8"/>
        <rFont val="Times New Roman"/>
        <family val="1"/>
        <charset val="204"/>
      </rPr>
      <t xml:space="preserve">(конина, свинина, яйцо, сухарь паниров., соль йод., лук, морковь, чеснок,  масло слив, соус крас.) </t>
    </r>
    <r>
      <rPr>
        <sz val="9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</si>
  <si>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5"/>
        <color indexed="8"/>
        <rFont val="Times New Roman"/>
        <family val="1"/>
        <charset val="204"/>
      </rPr>
      <t>(крупа рисовая, крупа гречневая, масло слиив, соль йодир.)</t>
    </r>
  </si>
  <si>
    <t>Закуска порционная (огурцы свежие)</t>
  </si>
  <si>
    <r>
      <t xml:space="preserve">Суп картофельный с бобовыми и с фаршем </t>
    </r>
    <r>
      <rPr>
        <sz val="5"/>
        <color indexed="8"/>
        <rFont val="Times New Roman"/>
        <family val="1"/>
        <charset val="204"/>
      </rPr>
      <t>(фарш гов. мяснае., картофель,  горох,морковь, лук репч.,соль йодир., масло растит.)</t>
    </r>
  </si>
  <si>
    <r>
      <t xml:space="preserve">Мясо тушеное с морковью и луком </t>
    </r>
    <r>
      <rPr>
        <sz val="5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9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</si>
  <si>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5"/>
        <color indexed="8"/>
        <rFont val="Times New Roman"/>
        <family val="1"/>
        <charset val="204"/>
      </rPr>
      <t>(макаронные изделия, масло сливочное, соль йод.)</t>
    </r>
  </si>
  <si>
    <r>
      <t xml:space="preserve">Чай с лимоном </t>
    </r>
    <r>
      <rPr>
        <sz val="5"/>
        <color indexed="8"/>
        <rFont val="Times New Roman"/>
        <family val="1"/>
        <charset val="204"/>
      </rPr>
      <t>(чай, сахар,лимон)</t>
    </r>
  </si>
  <si>
    <t>Неделя 1</t>
  </si>
  <si>
    <t>20/200</t>
  </si>
  <si>
    <t>157/</t>
  </si>
  <si>
    <t>Полдник</t>
  </si>
  <si>
    <r>
      <t>Пицца с ветчиной и сыром  (</t>
    </r>
    <r>
      <rPr>
        <sz val="6"/>
        <color indexed="8"/>
        <rFont val="Times New Roman"/>
        <family val="1"/>
        <charset val="204"/>
      </rPr>
      <t>мука, сахар-песок, масло подсол., яйцо, дрожжи,  сыр Российский, сметана, томат.паста, ветчина, капуста, лук репч.)</t>
    </r>
  </si>
  <si>
    <r>
      <t>Чай с мёдом (</t>
    </r>
    <r>
      <rPr>
        <sz val="7"/>
        <color indexed="8"/>
        <rFont val="Times New Roman"/>
        <family val="1"/>
        <charset val="204"/>
      </rPr>
      <t>чай, сахар-песок</t>
    </r>
    <r>
      <rPr>
        <sz val="9"/>
        <color indexed="8"/>
        <rFont val="Times New Roman"/>
        <family val="1"/>
        <charset val="204"/>
      </rPr>
      <t>)</t>
    </r>
  </si>
  <si>
    <t>Итого за полдник:</t>
  </si>
  <si>
    <r>
      <t>Чай с сахаром (</t>
    </r>
    <r>
      <rPr>
        <sz val="7"/>
        <color indexed="8"/>
        <rFont val="Times New Roman"/>
        <family val="1"/>
        <charset val="204"/>
      </rPr>
      <t>чай, сахар-песок</t>
    </r>
    <r>
      <rPr>
        <sz val="9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</si>
</sst>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topLeftCell="A46" zoomScale="120" zoomScaleNormal="120" workbookViewId="0">
      <selection activeCell="I53" sqref="I53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62" t="s">
        <v>15</v>
      </c>
      <c r="H1" s="62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62" t="s">
        <v>16</v>
      </c>
      <c r="H2" s="62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62" t="s">
        <v>17</v>
      </c>
      <c r="H3" s="62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62" t="s">
        <v>18</v>
      </c>
      <c r="H4" s="62"/>
      <c r="I4" s="2"/>
      <c r="J4" s="2"/>
      <c r="K4" s="2"/>
      <c r="L4" s="2"/>
      <c r="M4" s="2"/>
      <c r="N4" s="2"/>
      <c r="R4" s="2"/>
    </row>
    <row r="5" spans="1:18" x14ac:dyDescent="0.25">
      <c r="A5" s="1" t="s">
        <v>40</v>
      </c>
      <c r="B5" s="1"/>
      <c r="C5" s="2"/>
      <c r="D5" s="2"/>
      <c r="E5" s="2"/>
      <c r="F5" s="2"/>
      <c r="G5" s="62" t="s">
        <v>19</v>
      </c>
      <c r="H5" s="6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9" t="s">
        <v>20</v>
      </c>
      <c r="B6" s="59"/>
      <c r="C6" s="59"/>
      <c r="D6" s="59"/>
      <c r="E6" s="59"/>
      <c r="F6" s="59"/>
      <c r="G6" s="59"/>
      <c r="H6" s="59"/>
    </row>
    <row r="8" spans="1:18" x14ac:dyDescent="0.25">
      <c r="A8" s="51" t="s">
        <v>2</v>
      </c>
      <c r="B8" s="51" t="s">
        <v>0</v>
      </c>
      <c r="C8" s="51" t="s">
        <v>1</v>
      </c>
      <c r="D8" s="51" t="s">
        <v>3</v>
      </c>
      <c r="E8" s="51"/>
      <c r="F8" s="51"/>
      <c r="G8" s="3" t="s">
        <v>9</v>
      </c>
      <c r="H8" s="51" t="s">
        <v>7</v>
      </c>
    </row>
    <row r="9" spans="1:18" x14ac:dyDescent="0.25">
      <c r="A9" s="51"/>
      <c r="B9" s="51"/>
      <c r="C9" s="51"/>
      <c r="D9" s="3" t="s">
        <v>4</v>
      </c>
      <c r="E9" s="3" t="s">
        <v>5</v>
      </c>
      <c r="F9" s="3" t="s">
        <v>6</v>
      </c>
      <c r="G9" s="3" t="s">
        <v>10</v>
      </c>
      <c r="H9" s="51"/>
    </row>
    <row r="10" spans="1:18" x14ac:dyDescent="0.25">
      <c r="A10" s="46" t="s">
        <v>35</v>
      </c>
      <c r="B10" s="47"/>
      <c r="C10" s="47"/>
      <c r="D10" s="47"/>
      <c r="E10" s="47"/>
      <c r="F10" s="47"/>
      <c r="G10" s="47"/>
      <c r="H10" s="48"/>
    </row>
    <row r="11" spans="1:18" ht="15.75" thickBot="1" x14ac:dyDescent="0.3">
      <c r="A11" s="49" t="s">
        <v>23</v>
      </c>
      <c r="B11" s="49"/>
      <c r="C11" s="49"/>
      <c r="D11" s="49"/>
      <c r="E11" s="49"/>
      <c r="F11" s="49"/>
      <c r="G11" s="49"/>
      <c r="H11" s="49"/>
    </row>
    <row r="12" spans="1:18" ht="24.75" customHeight="1" thickBot="1" x14ac:dyDescent="0.3">
      <c r="A12" s="9"/>
      <c r="B12" s="39" t="s">
        <v>44</v>
      </c>
      <c r="C12" s="43">
        <v>120</v>
      </c>
      <c r="D12" s="27">
        <v>18.23</v>
      </c>
      <c r="E12" s="25">
        <v>25.13</v>
      </c>
      <c r="F12" s="25">
        <v>5.6</v>
      </c>
      <c r="G12" s="28">
        <v>321.5</v>
      </c>
      <c r="H12" s="25" t="s">
        <v>38</v>
      </c>
    </row>
    <row r="13" spans="1:18" ht="15.75" thickBot="1" x14ac:dyDescent="0.3">
      <c r="A13" s="51" t="s">
        <v>8</v>
      </c>
      <c r="B13" s="41" t="s">
        <v>45</v>
      </c>
      <c r="C13" s="40">
        <v>150</v>
      </c>
      <c r="D13" s="38">
        <v>3.6</v>
      </c>
      <c r="E13" s="26">
        <v>4.78</v>
      </c>
      <c r="F13" s="26">
        <v>36.44</v>
      </c>
      <c r="G13" s="26">
        <v>203.23</v>
      </c>
      <c r="H13" s="24">
        <v>552</v>
      </c>
    </row>
    <row r="14" spans="1:18" ht="15.75" customHeight="1" thickBot="1" x14ac:dyDescent="0.3">
      <c r="A14" s="51"/>
      <c r="B14" s="41" t="s">
        <v>43</v>
      </c>
      <c r="C14" s="40">
        <v>200</v>
      </c>
      <c r="D14" s="23">
        <v>0.56999999999999995</v>
      </c>
      <c r="E14" s="24">
        <v>0</v>
      </c>
      <c r="F14" s="24">
        <v>19.55</v>
      </c>
      <c r="G14" s="24">
        <v>80.48</v>
      </c>
      <c r="H14" s="24" t="s">
        <v>31</v>
      </c>
    </row>
    <row r="15" spans="1:18" ht="15.75" thickBot="1" x14ac:dyDescent="0.3">
      <c r="A15" s="51"/>
      <c r="B15" s="41" t="s">
        <v>29</v>
      </c>
      <c r="C15" s="40">
        <v>20</v>
      </c>
      <c r="D15" s="23">
        <v>1.5</v>
      </c>
      <c r="E15" s="24">
        <v>0.2</v>
      </c>
      <c r="F15" s="24">
        <v>10.199999999999999</v>
      </c>
      <c r="G15" s="24">
        <v>48.6</v>
      </c>
      <c r="H15" s="26" t="s">
        <v>28</v>
      </c>
    </row>
    <row r="16" spans="1:18" ht="15.75" customHeight="1" thickBot="1" x14ac:dyDescent="0.3">
      <c r="A16" s="3"/>
      <c r="B16" s="41" t="s">
        <v>39</v>
      </c>
      <c r="C16" s="40">
        <v>113</v>
      </c>
      <c r="D16" s="23">
        <v>0.45</v>
      </c>
      <c r="E16" s="24">
        <v>0.45</v>
      </c>
      <c r="F16" s="24">
        <v>11.07</v>
      </c>
      <c r="G16" s="24">
        <v>50.17</v>
      </c>
      <c r="H16" s="26"/>
    </row>
    <row r="17" spans="1:8" ht="15.75" customHeight="1" thickBot="1" x14ac:dyDescent="0.3">
      <c r="A17" s="45" t="s">
        <v>11</v>
      </c>
      <c r="B17" s="45"/>
      <c r="C17" s="16">
        <v>603</v>
      </c>
      <c r="D17" s="17">
        <f>SUM(D12:D16)</f>
        <v>24.35</v>
      </c>
      <c r="E17" s="17">
        <f>SUM(E12:E16)</f>
        <v>30.56</v>
      </c>
      <c r="F17" s="17">
        <f>SUM(F12:F16)</f>
        <v>82.860000000000014</v>
      </c>
      <c r="G17" s="17">
        <f>SUM(G12:G16)</f>
        <v>703.98</v>
      </c>
      <c r="H17" s="15"/>
    </row>
    <row r="18" spans="1:8" ht="21.75" customHeight="1" thickBot="1" x14ac:dyDescent="0.3">
      <c r="A18" s="53" t="s">
        <v>23</v>
      </c>
      <c r="B18" s="54"/>
      <c r="C18" s="54"/>
      <c r="D18" s="54"/>
      <c r="E18" s="54"/>
      <c r="F18" s="54"/>
      <c r="G18" s="54"/>
      <c r="H18" s="55"/>
    </row>
    <row r="19" spans="1:8" ht="26.25" customHeight="1" thickBot="1" x14ac:dyDescent="0.3">
      <c r="A19" s="18" t="s">
        <v>33</v>
      </c>
      <c r="B19" s="29" t="s">
        <v>34</v>
      </c>
      <c r="C19" s="30">
        <v>30</v>
      </c>
      <c r="D19" s="27">
        <v>1.4</v>
      </c>
      <c r="E19" s="25">
        <v>0.4</v>
      </c>
      <c r="F19" s="25">
        <v>22.8</v>
      </c>
      <c r="G19" s="25">
        <v>100.4</v>
      </c>
      <c r="H19" s="25" t="s">
        <v>28</v>
      </c>
    </row>
    <row r="20" spans="1:8" ht="15" customHeight="1" x14ac:dyDescent="0.25">
      <c r="A20" s="56" t="s">
        <v>11</v>
      </c>
      <c r="B20" s="57"/>
      <c r="C20" s="14">
        <v>30</v>
      </c>
      <c r="D20" s="14">
        <f>SUM(D19)</f>
        <v>1.4</v>
      </c>
      <c r="E20" s="14">
        <f>SUM(E19)</f>
        <v>0.4</v>
      </c>
      <c r="F20" s="14">
        <f>SUM(F19)</f>
        <v>22.8</v>
      </c>
      <c r="G20" s="14">
        <f>SUM(G19)</f>
        <v>100.4</v>
      </c>
      <c r="H20" s="13"/>
    </row>
    <row r="21" spans="1:8" ht="15.75" thickBot="1" x14ac:dyDescent="0.3">
      <c r="A21" s="49" t="s">
        <v>24</v>
      </c>
      <c r="B21" s="50"/>
      <c r="C21" s="50"/>
      <c r="D21" s="50"/>
      <c r="E21" s="50"/>
      <c r="F21" s="50"/>
      <c r="G21" s="50"/>
      <c r="H21" s="50"/>
    </row>
    <row r="22" spans="1:8" ht="15.75" customHeight="1" thickBot="1" x14ac:dyDescent="0.3">
      <c r="A22" s="9"/>
      <c r="B22" s="39" t="s">
        <v>44</v>
      </c>
      <c r="C22" s="43">
        <v>120</v>
      </c>
      <c r="D22" s="27">
        <v>18.23</v>
      </c>
      <c r="E22" s="25">
        <v>25.13</v>
      </c>
      <c r="F22" s="25">
        <v>5.6</v>
      </c>
      <c r="G22" s="28">
        <v>321.5</v>
      </c>
      <c r="H22" s="25" t="s">
        <v>38</v>
      </c>
    </row>
    <row r="23" spans="1:8" ht="15.75" customHeight="1" thickBot="1" x14ac:dyDescent="0.3">
      <c r="A23" s="51" t="s">
        <v>8</v>
      </c>
      <c r="B23" s="41" t="s">
        <v>45</v>
      </c>
      <c r="C23" s="40">
        <v>180</v>
      </c>
      <c r="D23" s="38">
        <v>4.33</v>
      </c>
      <c r="E23" s="26">
        <v>5.74</v>
      </c>
      <c r="F23" s="26">
        <v>43.73</v>
      </c>
      <c r="G23" s="26">
        <v>243.88</v>
      </c>
      <c r="H23" s="24">
        <v>552</v>
      </c>
    </row>
    <row r="24" spans="1:8" ht="20.25" thickBot="1" x14ac:dyDescent="0.3">
      <c r="A24" s="51"/>
      <c r="B24" s="41" t="s">
        <v>43</v>
      </c>
      <c r="C24" s="40">
        <v>200</v>
      </c>
      <c r="D24" s="23">
        <v>0.56999999999999995</v>
      </c>
      <c r="E24" s="24">
        <v>0</v>
      </c>
      <c r="F24" s="24">
        <v>19.55</v>
      </c>
      <c r="G24" s="24">
        <v>80.48</v>
      </c>
      <c r="H24" s="24" t="s">
        <v>31</v>
      </c>
    </row>
    <row r="25" spans="1:8" ht="15.75" thickBot="1" x14ac:dyDescent="0.3">
      <c r="A25" s="51"/>
      <c r="B25" s="41" t="s">
        <v>29</v>
      </c>
      <c r="C25" s="40">
        <v>30</v>
      </c>
      <c r="D25" s="23">
        <v>2.25</v>
      </c>
      <c r="E25" s="24">
        <v>0.3</v>
      </c>
      <c r="F25" s="24">
        <v>15.3</v>
      </c>
      <c r="G25" s="24">
        <v>72.900000000000006</v>
      </c>
      <c r="H25" s="26" t="s">
        <v>28</v>
      </c>
    </row>
    <row r="26" spans="1:8" ht="15.75" customHeight="1" thickBot="1" x14ac:dyDescent="0.3">
      <c r="A26" s="3"/>
      <c r="B26" s="41" t="s">
        <v>39</v>
      </c>
      <c r="C26" s="40">
        <v>135</v>
      </c>
      <c r="D26" s="23">
        <v>0.54</v>
      </c>
      <c r="E26" s="24">
        <v>0.54</v>
      </c>
      <c r="F26" s="24">
        <v>13.23</v>
      </c>
      <c r="G26" s="24">
        <v>59.94</v>
      </c>
      <c r="H26" s="26"/>
    </row>
    <row r="27" spans="1:8" ht="15.75" customHeight="1" thickBot="1" x14ac:dyDescent="0.3">
      <c r="A27" s="45" t="s">
        <v>27</v>
      </c>
      <c r="B27" s="45"/>
      <c r="C27" s="16">
        <v>665</v>
      </c>
      <c r="D27" s="16">
        <f>SUM(D22:D26)</f>
        <v>25.92</v>
      </c>
      <c r="E27" s="16">
        <f>SUM(E22:E26)</f>
        <v>31.709999999999997</v>
      </c>
      <c r="F27" s="16">
        <f>SUM(F22:F26)</f>
        <v>97.41</v>
      </c>
      <c r="G27" s="16">
        <f>SUM(G22:G26)</f>
        <v>778.7</v>
      </c>
      <c r="H27" s="15"/>
    </row>
    <row r="28" spans="1:8" ht="15.75" customHeight="1" thickBot="1" x14ac:dyDescent="0.3">
      <c r="A28" s="49" t="s">
        <v>24</v>
      </c>
      <c r="B28" s="50"/>
      <c r="C28" s="50"/>
      <c r="D28" s="50"/>
      <c r="E28" s="50"/>
      <c r="F28" s="50"/>
      <c r="G28" s="50"/>
      <c r="H28" s="50"/>
    </row>
    <row r="29" spans="1:8" ht="15.75" thickBot="1" x14ac:dyDescent="0.3">
      <c r="A29" s="51" t="s">
        <v>12</v>
      </c>
      <c r="B29" s="39" t="s">
        <v>46</v>
      </c>
      <c r="C29" s="43">
        <v>100</v>
      </c>
      <c r="D29" s="27">
        <v>0.8</v>
      </c>
      <c r="E29" s="25">
        <v>0.1</v>
      </c>
      <c r="F29" s="25">
        <v>2.5</v>
      </c>
      <c r="G29" s="25">
        <v>14.1</v>
      </c>
      <c r="H29" s="25">
        <v>982</v>
      </c>
    </row>
    <row r="30" spans="1:8" ht="20.25" thickBot="1" x14ac:dyDescent="0.3">
      <c r="A30" s="51"/>
      <c r="B30" s="41" t="s">
        <v>47</v>
      </c>
      <c r="C30" s="40" t="s">
        <v>41</v>
      </c>
      <c r="D30" s="23">
        <v>10.8</v>
      </c>
      <c r="E30" s="24">
        <v>9.31</v>
      </c>
      <c r="F30" s="24">
        <v>18.28</v>
      </c>
      <c r="G30" s="24">
        <v>200.1</v>
      </c>
      <c r="H30" s="24" t="s">
        <v>36</v>
      </c>
    </row>
    <row r="31" spans="1:8" ht="24.75" thickBot="1" x14ac:dyDescent="0.3">
      <c r="A31" s="51"/>
      <c r="B31" s="41" t="s">
        <v>48</v>
      </c>
      <c r="C31" s="42">
        <v>120</v>
      </c>
      <c r="D31" s="23">
        <v>14.26</v>
      </c>
      <c r="E31" s="24">
        <v>16.68</v>
      </c>
      <c r="F31" s="24">
        <v>5.46</v>
      </c>
      <c r="G31" s="24">
        <v>228.95</v>
      </c>
      <c r="H31" s="24">
        <v>675</v>
      </c>
    </row>
    <row r="32" spans="1:8" ht="20.25" thickBot="1" x14ac:dyDescent="0.3">
      <c r="A32" s="51"/>
      <c r="B32" s="41" t="s">
        <v>49</v>
      </c>
      <c r="C32" s="40">
        <v>180</v>
      </c>
      <c r="D32" s="23">
        <v>6.5</v>
      </c>
      <c r="E32" s="24">
        <v>4.88</v>
      </c>
      <c r="F32" s="24">
        <v>38.159999999999997</v>
      </c>
      <c r="G32" s="24">
        <v>222.53</v>
      </c>
      <c r="H32" s="24">
        <v>307</v>
      </c>
    </row>
    <row r="33" spans="1:8" ht="15.75" thickBot="1" x14ac:dyDescent="0.3">
      <c r="A33" s="51"/>
      <c r="B33" s="41" t="s">
        <v>50</v>
      </c>
      <c r="C33" s="40" t="s">
        <v>37</v>
      </c>
      <c r="D33" s="23">
        <v>0.04</v>
      </c>
      <c r="E33" s="24">
        <v>0</v>
      </c>
      <c r="F33" s="24">
        <v>9.19</v>
      </c>
      <c r="G33" s="24">
        <v>36.92</v>
      </c>
      <c r="H33" s="24">
        <v>431</v>
      </c>
    </row>
    <row r="34" spans="1:8" ht="15.75" thickBot="1" x14ac:dyDescent="0.3">
      <c r="A34" s="51"/>
      <c r="B34" s="41" t="s">
        <v>29</v>
      </c>
      <c r="C34" s="42">
        <v>30</v>
      </c>
      <c r="D34" s="38">
        <v>2.25</v>
      </c>
      <c r="E34" s="26">
        <v>0.3</v>
      </c>
      <c r="F34" s="26">
        <v>15.3</v>
      </c>
      <c r="G34" s="26">
        <v>72.900000000000006</v>
      </c>
      <c r="H34" s="24" t="s">
        <v>28</v>
      </c>
    </row>
    <row r="35" spans="1:8" ht="15.75" thickBot="1" x14ac:dyDescent="0.3">
      <c r="A35" s="51"/>
      <c r="B35" s="41" t="s">
        <v>30</v>
      </c>
      <c r="C35" s="42">
        <v>29</v>
      </c>
      <c r="D35" s="23">
        <v>1.91</v>
      </c>
      <c r="E35" s="24">
        <v>0.35</v>
      </c>
      <c r="F35" s="24">
        <v>11.48</v>
      </c>
      <c r="G35" s="24">
        <v>56.72</v>
      </c>
      <c r="H35" s="24" t="s">
        <v>28</v>
      </c>
    </row>
    <row r="36" spans="1:8" ht="15.75" thickBot="1" x14ac:dyDescent="0.3">
      <c r="A36" s="58" t="s">
        <v>13</v>
      </c>
      <c r="B36" s="58"/>
      <c r="C36" s="16">
        <v>938</v>
      </c>
      <c r="D36" s="16">
        <f>SUM(D29:D35)</f>
        <v>36.559999999999995</v>
      </c>
      <c r="E36" s="17">
        <f>SUM(E29:E35)</f>
        <v>31.62</v>
      </c>
      <c r="F36" s="17">
        <f>SUM(F29:F35)</f>
        <v>100.37</v>
      </c>
      <c r="G36" s="17">
        <f>SUM(G29:G35)</f>
        <v>832.21999999999991</v>
      </c>
      <c r="H36" s="15"/>
    </row>
    <row r="37" spans="1:8" x14ac:dyDescent="0.25">
      <c r="A37" s="4" t="s">
        <v>25</v>
      </c>
      <c r="B37" s="10"/>
      <c r="C37" s="31">
        <f>C17+C20</f>
        <v>633</v>
      </c>
      <c r="D37" s="11">
        <f>D17+D20</f>
        <v>25.75</v>
      </c>
      <c r="E37" s="11">
        <f>E17+E20</f>
        <v>30.959999999999997</v>
      </c>
      <c r="F37" s="11">
        <f>F17+F20</f>
        <v>105.66000000000001</v>
      </c>
      <c r="G37" s="11">
        <f>G17+G20</f>
        <v>804.38</v>
      </c>
      <c r="H37" s="12"/>
    </row>
    <row r="38" spans="1:8" ht="15.75" customHeight="1" x14ac:dyDescent="0.25">
      <c r="A38" s="6" t="s">
        <v>26</v>
      </c>
      <c r="B38" s="4"/>
      <c r="C38" s="8">
        <f>C27+C36</f>
        <v>1603</v>
      </c>
      <c r="D38" s="8">
        <f>D27+D36</f>
        <v>62.48</v>
      </c>
      <c r="E38" s="8">
        <f>-E27+E36</f>
        <v>-8.9999999999996305E-2</v>
      </c>
      <c r="F38" s="8">
        <f>F27+F36</f>
        <v>197.78</v>
      </c>
      <c r="G38" s="8">
        <f>G27+G36</f>
        <v>1610.92</v>
      </c>
      <c r="H38" s="7"/>
    </row>
    <row r="39" spans="1:8" x14ac:dyDescent="0.25">
      <c r="A39" s="33" t="s">
        <v>51</v>
      </c>
      <c r="B39" s="34"/>
      <c r="C39" s="35"/>
      <c r="D39" s="36"/>
      <c r="E39" s="36"/>
      <c r="F39" s="36"/>
      <c r="G39" s="36"/>
      <c r="H39" s="35"/>
    </row>
    <row r="40" spans="1:8" x14ac:dyDescent="0.25">
      <c r="A40" s="52" t="s">
        <v>35</v>
      </c>
      <c r="B40" s="52"/>
      <c r="C40" s="52"/>
      <c r="D40" s="52"/>
      <c r="E40" s="52"/>
      <c r="F40" s="52"/>
      <c r="G40" s="52"/>
      <c r="H40" s="52"/>
    </row>
    <row r="41" spans="1:8" x14ac:dyDescent="0.25">
      <c r="A41" s="49" t="s">
        <v>23</v>
      </c>
      <c r="B41" s="49"/>
      <c r="C41" s="49"/>
      <c r="D41" s="49"/>
      <c r="E41" s="49"/>
      <c r="F41" s="49"/>
      <c r="G41" s="49"/>
      <c r="H41" s="49"/>
    </row>
    <row r="42" spans="1:8" ht="15.75" thickBot="1" x14ac:dyDescent="0.3">
      <c r="A42" s="65" t="s">
        <v>23</v>
      </c>
      <c r="B42" s="66"/>
      <c r="C42" s="66"/>
      <c r="D42" s="66"/>
      <c r="E42" s="66"/>
      <c r="F42" s="66"/>
      <c r="G42" s="66"/>
      <c r="H42" s="67"/>
    </row>
    <row r="43" spans="1:8" ht="15.75" thickBot="1" x14ac:dyDescent="0.3">
      <c r="A43" s="60" t="s">
        <v>12</v>
      </c>
      <c r="B43" s="39" t="s">
        <v>46</v>
      </c>
      <c r="C43" s="43">
        <v>60</v>
      </c>
      <c r="D43" s="27">
        <v>0.48</v>
      </c>
      <c r="E43" s="25">
        <v>0.06</v>
      </c>
      <c r="F43" s="25">
        <v>1.5</v>
      </c>
      <c r="G43" s="25">
        <v>8.4600000000000009</v>
      </c>
      <c r="H43" s="25">
        <v>982</v>
      </c>
    </row>
    <row r="44" spans="1:8" ht="20.25" thickBot="1" x14ac:dyDescent="0.3">
      <c r="A44" s="61"/>
      <c r="B44" s="41" t="s">
        <v>47</v>
      </c>
      <c r="C44" s="40" t="s">
        <v>52</v>
      </c>
      <c r="D44" s="23">
        <v>8.64</v>
      </c>
      <c r="E44" s="24">
        <v>7.45</v>
      </c>
      <c r="F44" s="24">
        <v>14.63</v>
      </c>
      <c r="G44" s="24">
        <v>160.08000000000001</v>
      </c>
      <c r="H44" s="24" t="s">
        <v>53</v>
      </c>
    </row>
    <row r="45" spans="1:8" ht="24.75" thickBot="1" x14ac:dyDescent="0.3">
      <c r="A45" s="61"/>
      <c r="B45" s="41" t="s">
        <v>48</v>
      </c>
      <c r="C45" s="42">
        <v>120</v>
      </c>
      <c r="D45" s="23">
        <v>14.26</v>
      </c>
      <c r="E45" s="24">
        <v>16.68</v>
      </c>
      <c r="F45" s="24">
        <v>5.46</v>
      </c>
      <c r="G45" s="24">
        <v>228.95</v>
      </c>
      <c r="H45" s="24">
        <v>675</v>
      </c>
    </row>
    <row r="46" spans="1:8" ht="20.25" thickBot="1" x14ac:dyDescent="0.3">
      <c r="A46" s="61"/>
      <c r="B46" s="41" t="s">
        <v>49</v>
      </c>
      <c r="C46" s="42">
        <v>150</v>
      </c>
      <c r="D46" s="23">
        <v>5.42</v>
      </c>
      <c r="E46" s="24">
        <v>4.07</v>
      </c>
      <c r="F46" s="24">
        <v>31.8</v>
      </c>
      <c r="G46" s="24">
        <v>185.45</v>
      </c>
      <c r="H46" s="24">
        <v>307</v>
      </c>
    </row>
    <row r="47" spans="1:8" ht="15.75" thickBot="1" x14ac:dyDescent="0.3">
      <c r="A47" s="61"/>
      <c r="B47" s="41" t="s">
        <v>50</v>
      </c>
      <c r="C47" s="40" t="s">
        <v>37</v>
      </c>
      <c r="D47" s="23">
        <v>0.04</v>
      </c>
      <c r="E47" s="24">
        <v>0</v>
      </c>
      <c r="F47" s="24">
        <v>9.19</v>
      </c>
      <c r="G47" s="24">
        <v>36.92</v>
      </c>
      <c r="H47" s="24">
        <v>431</v>
      </c>
    </row>
    <row r="48" spans="1:8" ht="15.75" thickBot="1" x14ac:dyDescent="0.3">
      <c r="A48" s="61"/>
      <c r="B48" s="41" t="s">
        <v>29</v>
      </c>
      <c r="C48" s="42">
        <v>30</v>
      </c>
      <c r="D48" s="38">
        <v>2.25</v>
      </c>
      <c r="E48" s="26">
        <v>0.3</v>
      </c>
      <c r="F48" s="26">
        <v>15.3</v>
      </c>
      <c r="G48" s="26">
        <v>72.900000000000006</v>
      </c>
      <c r="H48" s="24" t="s">
        <v>28</v>
      </c>
    </row>
    <row r="49" spans="1:8" ht="15.75" thickBot="1" x14ac:dyDescent="0.3">
      <c r="A49" s="63"/>
      <c r="B49" s="41" t="s">
        <v>30</v>
      </c>
      <c r="C49" s="42">
        <v>25</v>
      </c>
      <c r="D49" s="23">
        <v>1.65</v>
      </c>
      <c r="E49" s="24">
        <v>0.3</v>
      </c>
      <c r="F49" s="24">
        <v>9.9</v>
      </c>
      <c r="G49" s="24">
        <v>48.9</v>
      </c>
      <c r="H49" s="24" t="s">
        <v>28</v>
      </c>
    </row>
    <row r="50" spans="1:8" ht="15.75" thickBot="1" x14ac:dyDescent="0.3">
      <c r="A50" s="64" t="s">
        <v>13</v>
      </c>
      <c r="B50" s="68"/>
      <c r="C50" s="16">
        <v>809</v>
      </c>
      <c r="D50" s="16">
        <f>SUM(D43:D49)</f>
        <v>32.74</v>
      </c>
      <c r="E50" s="17">
        <f>SUM(E43:E49)</f>
        <v>28.86</v>
      </c>
      <c r="F50" s="17">
        <f>SUM(F43:F49)</f>
        <v>87.78</v>
      </c>
      <c r="G50" s="17">
        <f>SUM(G43:G49)</f>
        <v>741.66</v>
      </c>
      <c r="H50" s="15"/>
    </row>
    <row r="51" spans="1:8" ht="29.25" thickBot="1" x14ac:dyDescent="0.3">
      <c r="A51" s="69" t="s">
        <v>54</v>
      </c>
      <c r="B51" s="39" t="s">
        <v>55</v>
      </c>
      <c r="C51" s="43">
        <v>80</v>
      </c>
      <c r="D51" s="19">
        <v>7.63</v>
      </c>
      <c r="E51" s="20">
        <v>12.29</v>
      </c>
      <c r="F51" s="20">
        <v>20.77</v>
      </c>
      <c r="G51" s="20">
        <v>224.21</v>
      </c>
      <c r="H51" s="20">
        <v>1065</v>
      </c>
    </row>
    <row r="52" spans="1:8" ht="15.75" thickBot="1" x14ac:dyDescent="0.3">
      <c r="A52" s="70"/>
      <c r="B52" s="41" t="s">
        <v>56</v>
      </c>
      <c r="C52" s="42" t="s">
        <v>42</v>
      </c>
      <c r="D52" s="21">
        <v>0.15</v>
      </c>
      <c r="E52" s="22"/>
      <c r="F52" s="22">
        <v>14.61</v>
      </c>
      <c r="G52" s="22">
        <v>59.04</v>
      </c>
      <c r="H52" s="22">
        <v>977</v>
      </c>
    </row>
    <row r="53" spans="1:8" ht="15.75" thickBot="1" x14ac:dyDescent="0.3">
      <c r="A53" s="71"/>
      <c r="B53" s="41" t="s">
        <v>32</v>
      </c>
      <c r="C53" s="40">
        <v>134</v>
      </c>
      <c r="D53" s="21">
        <v>0.42</v>
      </c>
      <c r="E53" s="22">
        <v>0.31</v>
      </c>
      <c r="F53" s="22">
        <v>10.71</v>
      </c>
      <c r="G53" s="22">
        <v>47.32</v>
      </c>
      <c r="H53" s="22" t="s">
        <v>28</v>
      </c>
    </row>
    <row r="54" spans="1:8" x14ac:dyDescent="0.25">
      <c r="A54" s="72" t="s">
        <v>57</v>
      </c>
      <c r="B54" s="44"/>
      <c r="C54" s="73">
        <v>434</v>
      </c>
      <c r="D54" s="73">
        <f>SUM(D51:D53)</f>
        <v>8.2000000000000011</v>
      </c>
      <c r="E54" s="73">
        <f>SUM(E51:E53)</f>
        <v>12.6</v>
      </c>
      <c r="F54" s="73">
        <f>SUM(F51:F53)</f>
        <v>46.089999999999996</v>
      </c>
      <c r="G54" s="73">
        <f>SUM(G51:G53)</f>
        <v>330.57</v>
      </c>
      <c r="H54" s="74"/>
    </row>
    <row r="55" spans="1:8" ht="15.75" thickBot="1" x14ac:dyDescent="0.3">
      <c r="A55" s="65" t="s">
        <v>24</v>
      </c>
      <c r="B55" s="66"/>
      <c r="C55" s="66"/>
      <c r="D55" s="66"/>
      <c r="E55" s="66"/>
      <c r="F55" s="66"/>
      <c r="G55" s="66"/>
      <c r="H55" s="67"/>
    </row>
    <row r="56" spans="1:8" ht="15.75" thickBot="1" x14ac:dyDescent="0.3">
      <c r="A56" s="60" t="s">
        <v>12</v>
      </c>
      <c r="B56" s="39" t="s">
        <v>46</v>
      </c>
      <c r="C56" s="43">
        <v>100</v>
      </c>
      <c r="D56" s="75">
        <v>0.8</v>
      </c>
      <c r="E56" s="43">
        <v>0.1</v>
      </c>
      <c r="F56" s="43">
        <v>2.5</v>
      </c>
      <c r="G56" s="43">
        <v>14.1</v>
      </c>
      <c r="H56" s="43">
        <v>982</v>
      </c>
    </row>
    <row r="57" spans="1:8" ht="20.25" thickBot="1" x14ac:dyDescent="0.3">
      <c r="A57" s="61"/>
      <c r="B57" s="41" t="s">
        <v>47</v>
      </c>
      <c r="C57" s="40" t="s">
        <v>41</v>
      </c>
      <c r="D57" s="76">
        <v>10.8</v>
      </c>
      <c r="E57" s="42">
        <v>9.31</v>
      </c>
      <c r="F57" s="42">
        <v>18.28</v>
      </c>
      <c r="G57" s="42">
        <v>200.1</v>
      </c>
      <c r="H57" s="42" t="s">
        <v>36</v>
      </c>
    </row>
    <row r="58" spans="1:8" ht="24.75" thickBot="1" x14ac:dyDescent="0.3">
      <c r="A58" s="61"/>
      <c r="B58" s="41" t="s">
        <v>48</v>
      </c>
      <c r="C58" s="42">
        <v>120</v>
      </c>
      <c r="D58" s="76">
        <v>14.26</v>
      </c>
      <c r="E58" s="42">
        <v>16.68</v>
      </c>
      <c r="F58" s="42">
        <v>5.46</v>
      </c>
      <c r="G58" s="42">
        <v>228.95</v>
      </c>
      <c r="H58" s="42">
        <v>675</v>
      </c>
    </row>
    <row r="59" spans="1:8" ht="20.25" thickBot="1" x14ac:dyDescent="0.3">
      <c r="A59" s="61"/>
      <c r="B59" s="41" t="s">
        <v>49</v>
      </c>
      <c r="C59" s="40">
        <v>180</v>
      </c>
      <c r="D59" s="76">
        <v>6.5</v>
      </c>
      <c r="E59" s="42">
        <v>4.88</v>
      </c>
      <c r="F59" s="42">
        <v>38.159999999999997</v>
      </c>
      <c r="G59" s="42">
        <v>222.53</v>
      </c>
      <c r="H59" s="42">
        <v>307</v>
      </c>
    </row>
    <row r="60" spans="1:8" ht="15.75" thickBot="1" x14ac:dyDescent="0.3">
      <c r="A60" s="61"/>
      <c r="B60" s="41" t="s">
        <v>50</v>
      </c>
      <c r="C60" s="40" t="s">
        <v>37</v>
      </c>
      <c r="D60" s="76">
        <v>0.04</v>
      </c>
      <c r="E60" s="42">
        <v>0</v>
      </c>
      <c r="F60" s="42">
        <v>9.19</v>
      </c>
      <c r="G60" s="42">
        <v>36.92</v>
      </c>
      <c r="H60" s="42">
        <v>431</v>
      </c>
    </row>
    <row r="61" spans="1:8" ht="15.75" thickBot="1" x14ac:dyDescent="0.3">
      <c r="A61" s="61"/>
      <c r="B61" s="41" t="s">
        <v>29</v>
      </c>
      <c r="C61" s="42">
        <v>30</v>
      </c>
      <c r="D61" s="77">
        <v>2.25</v>
      </c>
      <c r="E61" s="40">
        <v>0.3</v>
      </c>
      <c r="F61" s="40">
        <v>15.3</v>
      </c>
      <c r="G61" s="40">
        <v>72.900000000000006</v>
      </c>
      <c r="H61" s="42" t="s">
        <v>28</v>
      </c>
    </row>
    <row r="62" spans="1:8" ht="15.75" thickBot="1" x14ac:dyDescent="0.3">
      <c r="A62" s="63"/>
      <c r="B62" s="41" t="s">
        <v>30</v>
      </c>
      <c r="C62" s="42">
        <v>29</v>
      </c>
      <c r="D62" s="76">
        <v>1.91</v>
      </c>
      <c r="E62" s="42">
        <v>0.35</v>
      </c>
      <c r="F62" s="42">
        <v>11.48</v>
      </c>
      <c r="G62" s="42">
        <v>56.72</v>
      </c>
      <c r="H62" s="42" t="s">
        <v>28</v>
      </c>
    </row>
    <row r="63" spans="1:8" ht="15.75" thickBot="1" x14ac:dyDescent="0.3">
      <c r="A63" s="64" t="s">
        <v>13</v>
      </c>
      <c r="B63" s="68"/>
      <c r="C63" s="16">
        <v>938</v>
      </c>
      <c r="D63" s="16">
        <f>SUM(D56:D62)</f>
        <v>36.559999999999995</v>
      </c>
      <c r="E63" s="17">
        <f>SUM(E56:E62)</f>
        <v>31.62</v>
      </c>
      <c r="F63" s="17">
        <f>SUM(F56:F62)</f>
        <v>100.37</v>
      </c>
      <c r="G63" s="17">
        <f>SUM(G56:G62)</f>
        <v>832.21999999999991</v>
      </c>
      <c r="H63" s="15"/>
    </row>
    <row r="64" spans="1:8" ht="29.25" thickBot="1" x14ac:dyDescent="0.3">
      <c r="A64" s="60" t="s">
        <v>54</v>
      </c>
      <c r="B64" s="39" t="s">
        <v>55</v>
      </c>
      <c r="C64" s="43">
        <v>80</v>
      </c>
      <c r="D64" s="19">
        <v>7.63</v>
      </c>
      <c r="E64" s="20">
        <v>12.29</v>
      </c>
      <c r="F64" s="20">
        <v>20.77</v>
      </c>
      <c r="G64" s="20">
        <v>224.21</v>
      </c>
      <c r="H64" s="20">
        <v>1065</v>
      </c>
    </row>
    <row r="65" spans="1:8" ht="15.75" thickBot="1" x14ac:dyDescent="0.3">
      <c r="A65" s="61"/>
      <c r="B65" s="41" t="s">
        <v>58</v>
      </c>
      <c r="C65" s="42">
        <v>200</v>
      </c>
      <c r="D65" s="37">
        <v>0.15</v>
      </c>
      <c r="E65" s="32"/>
      <c r="F65" s="32">
        <v>14.61</v>
      </c>
      <c r="G65" s="32">
        <v>59.04</v>
      </c>
      <c r="H65" s="32">
        <v>977</v>
      </c>
    </row>
    <row r="66" spans="1:8" ht="15.75" thickBot="1" x14ac:dyDescent="0.3">
      <c r="A66" s="63"/>
      <c r="B66" s="41" t="s">
        <v>32</v>
      </c>
      <c r="C66" s="40">
        <v>180</v>
      </c>
      <c r="D66" s="23">
        <v>0.56000000000000005</v>
      </c>
      <c r="E66" s="24">
        <v>0.42</v>
      </c>
      <c r="F66" s="24">
        <v>14.32</v>
      </c>
      <c r="G66" s="24">
        <v>63.25</v>
      </c>
      <c r="H66" s="24" t="s">
        <v>28</v>
      </c>
    </row>
    <row r="67" spans="1:8" x14ac:dyDescent="0.25">
      <c r="A67" s="72" t="s">
        <v>57</v>
      </c>
      <c r="B67" s="78"/>
      <c r="C67" s="79">
        <v>460</v>
      </c>
      <c r="D67" s="79">
        <f>SUM(D64:D66)</f>
        <v>8.34</v>
      </c>
      <c r="E67" s="79">
        <f>SUM(E64:E66)</f>
        <v>12.709999999999999</v>
      </c>
      <c r="F67" s="79">
        <f>SUM(F64:F66)</f>
        <v>49.699999999999996</v>
      </c>
      <c r="G67" s="79">
        <f>SUM(G64:G66)</f>
        <v>346.5</v>
      </c>
      <c r="H67" s="13"/>
    </row>
    <row r="68" spans="1:8" x14ac:dyDescent="0.25">
      <c r="A68" s="4" t="s">
        <v>25</v>
      </c>
      <c r="B68" s="10"/>
      <c r="C68" s="31">
        <f>C49+C53</f>
        <v>159</v>
      </c>
      <c r="D68" s="31">
        <f>D49+D53</f>
        <v>2.0699999999999998</v>
      </c>
      <c r="E68" s="31">
        <f>E49+E53</f>
        <v>0.61</v>
      </c>
      <c r="F68" s="31">
        <f>F49+F53</f>
        <v>20.61</v>
      </c>
      <c r="G68" s="31">
        <f>G49+G53</f>
        <v>96.22</v>
      </c>
      <c r="H68" s="12"/>
    </row>
    <row r="69" spans="1:8" x14ac:dyDescent="0.25">
      <c r="A69" s="6" t="s">
        <v>26</v>
      </c>
      <c r="B69" s="4"/>
      <c r="C69" s="8">
        <f>C61+C66</f>
        <v>210</v>
      </c>
      <c r="D69" s="8">
        <f>D61+D66</f>
        <v>2.81</v>
      </c>
      <c r="E69" s="8">
        <f>E61+E66</f>
        <v>0.72</v>
      </c>
      <c r="F69" s="8">
        <f>F61+F66</f>
        <v>29.62</v>
      </c>
      <c r="G69" s="8">
        <f>G61+G66</f>
        <v>136.15</v>
      </c>
      <c r="H69" s="5"/>
    </row>
  </sheetData>
  <mergeCells count="33">
    <mergeCell ref="A40:H40"/>
    <mergeCell ref="A41:H41"/>
    <mergeCell ref="A42:H42"/>
    <mergeCell ref="A43:A49"/>
    <mergeCell ref="A50:B50"/>
    <mergeCell ref="A51:A53"/>
    <mergeCell ref="A29:A35"/>
    <mergeCell ref="A13:A15"/>
    <mergeCell ref="A55:H55"/>
    <mergeCell ref="A56:A62"/>
    <mergeCell ref="A63:B63"/>
    <mergeCell ref="A64:A66"/>
    <mergeCell ref="A36:B36"/>
    <mergeCell ref="A17:B17"/>
    <mergeCell ref="A18:H18"/>
    <mergeCell ref="A20:B20"/>
    <mergeCell ref="A21:H21"/>
    <mergeCell ref="A27:B27"/>
    <mergeCell ref="A23:A25"/>
    <mergeCell ref="A28:H28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1:H11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2023-04-05T09:05:17Z</dcterms:modified>
</cp:coreProperties>
</file>