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8" i="1" l="1"/>
  <c r="F68" i="1"/>
  <c r="D68" i="1"/>
  <c r="C68" i="1"/>
  <c r="G67" i="1"/>
  <c r="F67" i="1"/>
  <c r="E67" i="1"/>
  <c r="D67" i="1"/>
  <c r="C67" i="1"/>
  <c r="G66" i="1"/>
  <c r="F66" i="1"/>
  <c r="E66" i="1"/>
  <c r="E68" i="1" s="1"/>
  <c r="D66" i="1"/>
  <c r="G63" i="1"/>
  <c r="F63" i="1"/>
  <c r="E63" i="1"/>
  <c r="D63" i="1"/>
  <c r="G54" i="1"/>
  <c r="F54" i="1"/>
  <c r="E54" i="1"/>
  <c r="D54" i="1"/>
  <c r="G51" i="1"/>
  <c r="F51" i="1"/>
  <c r="E51" i="1"/>
  <c r="D51" i="1"/>
  <c r="G37" i="1"/>
  <c r="F37" i="1"/>
  <c r="E37" i="1"/>
  <c r="D37" i="1"/>
  <c r="G28" i="1"/>
  <c r="G39" i="1" s="1"/>
  <c r="F28" i="1"/>
  <c r="F39" i="1" s="1"/>
  <c r="E28" i="1"/>
  <c r="D28" i="1"/>
  <c r="D39" i="1" s="1"/>
  <c r="G21" i="1"/>
  <c r="F21" i="1"/>
  <c r="E21" i="1"/>
  <c r="D21" i="1"/>
  <c r="G18" i="1"/>
  <c r="G38" i="1" s="1"/>
  <c r="F18" i="1"/>
  <c r="E18" i="1"/>
  <c r="D18" i="1"/>
  <c r="C39" i="1"/>
  <c r="C38" i="1"/>
  <c r="D38" i="1" l="1"/>
  <c r="E38" i="1"/>
  <c r="E39" i="1"/>
  <c r="F38" i="1"/>
</calcChain>
</file>

<file path=xl/sharedStrings.xml><?xml version="1.0" encoding="utf-8"?>
<sst xmlns="http://schemas.openxmlformats.org/spreadsheetml/2006/main" count="110" uniqueCount="57">
  <si>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</si>
  <si>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</si>
  <si>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</si>
  <si>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</si>
  <si>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</si>
  <si>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</si>
  <si>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</si>
  <si>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</si>
  <si>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</si>
  <si>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</si>
  <si>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</si>
  <si>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</si>
  <si>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</si>
  <si>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</si>
  <si>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</si>
  <si>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</si>
  <si>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</si>
  <si>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</si>
  <si>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</si>
  <si>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</si>
  <si>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</si>
  <si>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</si>
  <si>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</si>
  <si>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</si>
  <si>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</si>
  <si>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</si>
  <si>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</si>
  <si>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4 </t>
  </si>
  <si>
    <t>Итого за завтрак</t>
  </si>
  <si>
    <t>-</t>
  </si>
  <si>
    <t>Хлеб пшеничный йодированный</t>
  </si>
  <si>
    <t>Хлеб ржаной</t>
  </si>
  <si>
    <t>197/998</t>
  </si>
  <si>
    <t>20/250</t>
  </si>
  <si>
    <t>1/200</t>
  </si>
  <si>
    <t>Второй завтрак</t>
  </si>
  <si>
    <t>Сок фруктовый в потребительской упаковке</t>
  </si>
  <si>
    <t>Неделя 2 (1 смена)</t>
  </si>
  <si>
    <t>Мармелад желейный</t>
  </si>
  <si>
    <t>Мандарин</t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</si>
  <si>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</si>
  <si>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t>200/20</t>
  </si>
  <si>
    <t>"15"  мая 2023 г.</t>
  </si>
  <si>
    <r>
      <t>Биточки из курицы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куринное, батон, сухари, соль йод, масло раст., масло сливочное)</t>
    </r>
    <r>
      <rPr>
        <sz val="7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90/10</t>
    </r>
  </si>
  <si>
    <t>1069/370</t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</si>
  <si>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</si>
  <si>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</si>
  <si>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r>
      <t>Щи из свежей капусты,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говяжий, картофель, капуста, морковь, лук репч., томат паста, масло раст., соль йод.)</t>
    </r>
  </si>
  <si>
    <r>
      <t>Тефтели II вариант с соусом крас.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 xml:space="preserve">основн </t>
    </r>
    <r>
      <rPr>
        <sz val="6"/>
        <color indexed="8"/>
        <rFont val="Times New Roman"/>
        <family val="1"/>
        <charset val="204"/>
      </rPr>
      <t>(говядина, лук, рис ,мука,соль, масло подсолн., вода</t>
    </r>
    <r>
      <rPr>
        <sz val="8"/>
        <color indexed="8"/>
        <rFont val="Times New Roman"/>
        <family val="1"/>
        <charset val="204"/>
      </rPr>
      <t xml:space="preserve">) </t>
    </r>
    <r>
      <rPr>
        <sz val="8"/>
        <color indexed="8"/>
        <rFont val="Times New Roman"/>
        <family val="1"/>
        <charset val="204"/>
      </rPr>
      <t>80/30</t>
    </r>
  </si>
  <si>
    <r>
      <t>Напиток с витаминами «Витошка»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</si>
  <si>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t>Груша свежая</t>
  </si>
  <si>
    <t>Неделя 2 (2 смена)</t>
  </si>
  <si>
    <t>День 4</t>
  </si>
  <si>
    <t>15/200</t>
  </si>
  <si>
    <r>
      <t>Самса «Детская»</t>
    </r>
    <r>
      <rPr>
        <sz val="7.5"/>
        <color indexed="8"/>
        <rFont val="Times New Roman"/>
        <family val="1"/>
        <charset val="204"/>
      </rPr>
      <t xml:space="preserve"> (</t>
    </r>
    <r>
      <rPr>
        <sz val="7.5"/>
        <color indexed="8"/>
        <rFont val="Times New Roman"/>
        <family val="1"/>
        <charset val="204"/>
      </rPr>
      <t>тесто слоеное, говядина, лук репч., масло подсол., мука, яйцо, соль йод.)</t>
    </r>
  </si>
  <si>
    <t>Полдник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</si>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</sst>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31" zoomScale="120" zoomScaleNormal="120" workbookViewId="0">
      <selection activeCell="A40" sqref="A40:H68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8" t="s">
        <v>15</v>
      </c>
      <c r="H1" s="58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8" t="s">
        <v>16</v>
      </c>
      <c r="H2" s="58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8" t="s">
        <v>17</v>
      </c>
      <c r="H3" s="58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8" t="s">
        <v>18</v>
      </c>
      <c r="H4" s="58"/>
      <c r="I4" s="2"/>
      <c r="J4" s="2"/>
      <c r="K4" s="2"/>
      <c r="L4" s="2"/>
      <c r="M4" s="2"/>
      <c r="N4" s="2"/>
      <c r="R4" s="2"/>
    </row>
    <row r="5" spans="1:18" x14ac:dyDescent="0.3">
      <c r="A5" s="1" t="s">
        <v>42</v>
      </c>
      <c r="B5" s="1"/>
      <c r="C5" s="2"/>
      <c r="D5" s="2"/>
      <c r="E5" s="2"/>
      <c r="F5" s="2"/>
      <c r="G5" s="58" t="s">
        <v>19</v>
      </c>
      <c r="H5" s="58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9" t="s">
        <v>20</v>
      </c>
      <c r="B6" s="59"/>
      <c r="C6" s="59"/>
      <c r="D6" s="59"/>
      <c r="E6" s="59"/>
      <c r="F6" s="59"/>
      <c r="G6" s="59"/>
      <c r="H6" s="59"/>
    </row>
    <row r="8" spans="1:18" x14ac:dyDescent="0.3">
      <c r="A8" s="55" t="s">
        <v>2</v>
      </c>
      <c r="B8" s="55" t="s">
        <v>0</v>
      </c>
      <c r="C8" s="55" t="s">
        <v>1</v>
      </c>
      <c r="D8" s="55" t="s">
        <v>3</v>
      </c>
      <c r="E8" s="55"/>
      <c r="F8" s="55"/>
      <c r="G8" s="5" t="s">
        <v>9</v>
      </c>
      <c r="H8" s="55" t="s">
        <v>7</v>
      </c>
    </row>
    <row r="9" spans="1:18" x14ac:dyDescent="0.3">
      <c r="A9" s="55"/>
      <c r="B9" s="55"/>
      <c r="C9" s="55"/>
      <c r="D9" s="5" t="s">
        <v>4</v>
      </c>
      <c r="E9" s="5" t="s">
        <v>5</v>
      </c>
      <c r="F9" s="5" t="s">
        <v>6</v>
      </c>
      <c r="G9" s="5" t="s">
        <v>10</v>
      </c>
      <c r="H9" s="55"/>
    </row>
    <row r="10" spans="1:18" x14ac:dyDescent="0.3">
      <c r="A10" s="57" t="s">
        <v>37</v>
      </c>
      <c r="B10" s="57"/>
      <c r="C10" s="57"/>
      <c r="D10" s="57"/>
      <c r="E10" s="57"/>
      <c r="F10" s="57"/>
      <c r="G10" s="57"/>
      <c r="H10" s="57"/>
    </row>
    <row r="11" spans="1:18" x14ac:dyDescent="0.3">
      <c r="A11" s="56" t="s">
        <v>27</v>
      </c>
      <c r="B11" s="56"/>
      <c r="C11" s="56"/>
      <c r="D11" s="56"/>
      <c r="E11" s="56"/>
      <c r="F11" s="56"/>
      <c r="G11" s="56"/>
      <c r="H11" s="56"/>
    </row>
    <row r="12" spans="1:18" ht="15" thickBot="1" x14ac:dyDescent="0.35">
      <c r="A12" s="47" t="s">
        <v>23</v>
      </c>
      <c r="B12" s="48"/>
      <c r="C12" s="48"/>
      <c r="D12" s="48"/>
      <c r="E12" s="48"/>
      <c r="F12" s="48"/>
      <c r="G12" s="48"/>
      <c r="H12" s="49"/>
    </row>
    <row r="13" spans="1:18" ht="29.25" customHeight="1" thickBot="1" x14ac:dyDescent="0.35">
      <c r="A13" s="60" t="s">
        <v>8</v>
      </c>
      <c r="B13" s="43" t="s">
        <v>43</v>
      </c>
      <c r="C13" s="28">
        <v>100</v>
      </c>
      <c r="D13" s="20">
        <v>18.22</v>
      </c>
      <c r="E13" s="21">
        <v>9.86</v>
      </c>
      <c r="F13" s="21">
        <v>16.14</v>
      </c>
      <c r="G13" s="21">
        <v>226.2</v>
      </c>
      <c r="H13" s="21" t="s">
        <v>44</v>
      </c>
    </row>
    <row r="14" spans="1:18" ht="27.75" customHeight="1" thickBot="1" x14ac:dyDescent="0.35">
      <c r="A14" s="61"/>
      <c r="B14" s="33" t="s">
        <v>45</v>
      </c>
      <c r="C14" s="32">
        <v>180</v>
      </c>
      <c r="D14" s="22">
        <v>6.5</v>
      </c>
      <c r="E14" s="23">
        <v>4.88</v>
      </c>
      <c r="F14" s="23">
        <v>38.159999999999997</v>
      </c>
      <c r="G14" s="23">
        <v>202.53</v>
      </c>
      <c r="H14" s="23">
        <v>307</v>
      </c>
    </row>
    <row r="15" spans="1:18" ht="22.5" customHeight="1" thickBot="1" x14ac:dyDescent="0.35">
      <c r="A15" s="61"/>
      <c r="B15" s="33" t="s">
        <v>46</v>
      </c>
      <c r="C15" s="31" t="s">
        <v>41</v>
      </c>
      <c r="D15" s="22">
        <v>0.15</v>
      </c>
      <c r="E15" s="23">
        <v>0</v>
      </c>
      <c r="F15" s="23">
        <v>14.61</v>
      </c>
      <c r="G15" s="23">
        <v>59.04</v>
      </c>
      <c r="H15" s="23">
        <v>977</v>
      </c>
    </row>
    <row r="16" spans="1:18" ht="15" thickBot="1" x14ac:dyDescent="0.35">
      <c r="A16" s="61"/>
      <c r="B16" s="33" t="s">
        <v>30</v>
      </c>
      <c r="C16" s="32">
        <v>30</v>
      </c>
      <c r="D16" s="22">
        <v>2.25</v>
      </c>
      <c r="E16" s="23">
        <v>0.3</v>
      </c>
      <c r="F16" s="23">
        <v>15.3</v>
      </c>
      <c r="G16" s="23">
        <v>72.900000000000006</v>
      </c>
      <c r="H16" s="42" t="s">
        <v>29</v>
      </c>
    </row>
    <row r="17" spans="1:10" ht="15" customHeight="1" thickBot="1" x14ac:dyDescent="0.35">
      <c r="A17" s="62"/>
      <c r="B17" s="33" t="s">
        <v>39</v>
      </c>
      <c r="C17" s="32">
        <v>154</v>
      </c>
      <c r="D17" s="22">
        <v>1.23</v>
      </c>
      <c r="E17" s="23">
        <v>0.31</v>
      </c>
      <c r="F17" s="23">
        <v>11.55</v>
      </c>
      <c r="G17" s="23">
        <v>53.9</v>
      </c>
      <c r="H17" s="42"/>
    </row>
    <row r="18" spans="1:10" ht="15.75" customHeight="1" thickBot="1" x14ac:dyDescent="0.35">
      <c r="A18" s="52" t="s">
        <v>11</v>
      </c>
      <c r="B18" s="64"/>
      <c r="C18" s="17">
        <v>684</v>
      </c>
      <c r="D18" s="17">
        <f>SUM(D14:D17)</f>
        <v>10.130000000000001</v>
      </c>
      <c r="E18" s="18">
        <f>SUM(E14:E17)</f>
        <v>5.4899999999999993</v>
      </c>
      <c r="F18" s="18">
        <f>SUM(F14:F17)</f>
        <v>79.61999999999999</v>
      </c>
      <c r="G18" s="18">
        <f>SUM(G13:G17)</f>
        <v>614.57000000000005</v>
      </c>
      <c r="H18" s="16"/>
      <c r="I18" s="3"/>
    </row>
    <row r="19" spans="1:10" ht="15.75" customHeight="1" thickBot="1" x14ac:dyDescent="0.35">
      <c r="A19" s="65" t="s">
        <v>23</v>
      </c>
      <c r="B19" s="66"/>
      <c r="C19" s="66"/>
      <c r="D19" s="66"/>
      <c r="E19" s="66"/>
      <c r="F19" s="66"/>
      <c r="G19" s="66"/>
      <c r="H19" s="67"/>
      <c r="I19" s="3"/>
    </row>
    <row r="20" spans="1:10" ht="25.5" customHeight="1" thickBot="1" x14ac:dyDescent="0.35">
      <c r="A20" s="19" t="s">
        <v>35</v>
      </c>
      <c r="B20" s="34" t="s">
        <v>38</v>
      </c>
      <c r="C20" s="27">
        <v>30</v>
      </c>
      <c r="D20" s="20">
        <v>1.4</v>
      </c>
      <c r="E20" s="21">
        <v>0.4</v>
      </c>
      <c r="F20" s="21">
        <v>22.8</v>
      </c>
      <c r="G20" s="21">
        <v>100.4</v>
      </c>
      <c r="H20" s="21" t="s">
        <v>29</v>
      </c>
      <c r="I20" s="3"/>
    </row>
    <row r="21" spans="1:10" ht="15.75" customHeight="1" x14ac:dyDescent="0.3">
      <c r="A21" s="45" t="s">
        <v>11</v>
      </c>
      <c r="B21" s="46"/>
      <c r="C21" s="15">
        <v>30</v>
      </c>
      <c r="D21" s="15">
        <f>SUM(D20)</f>
        <v>1.4</v>
      </c>
      <c r="E21" s="15">
        <f>SUM(E20)</f>
        <v>0.4</v>
      </c>
      <c r="F21" s="15">
        <f>SUM(F20)</f>
        <v>22.8</v>
      </c>
      <c r="G21" s="15">
        <f>SUM(G20)</f>
        <v>100.4</v>
      </c>
      <c r="H21" s="14"/>
      <c r="I21" s="3"/>
    </row>
    <row r="22" spans="1:10" ht="16.2" thickBot="1" x14ac:dyDescent="0.35">
      <c r="A22" s="47" t="s">
        <v>24</v>
      </c>
      <c r="B22" s="48"/>
      <c r="C22" s="48"/>
      <c r="D22" s="48"/>
      <c r="E22" s="48"/>
      <c r="F22" s="48"/>
      <c r="G22" s="48"/>
      <c r="H22" s="49"/>
      <c r="I22" s="4"/>
    </row>
    <row r="23" spans="1:10" ht="24" thickBot="1" x14ac:dyDescent="0.35">
      <c r="A23" s="60" t="s">
        <v>8</v>
      </c>
      <c r="B23" s="43" t="s">
        <v>43</v>
      </c>
      <c r="C23" s="28">
        <v>100</v>
      </c>
      <c r="D23" s="20">
        <v>18.22</v>
      </c>
      <c r="E23" s="21">
        <v>9.86</v>
      </c>
      <c r="F23" s="21">
        <v>16.14</v>
      </c>
      <c r="G23" s="21">
        <v>226.2</v>
      </c>
      <c r="H23" s="21">
        <v>982</v>
      </c>
      <c r="I23" s="4"/>
    </row>
    <row r="24" spans="1:10" ht="21.6" thickBot="1" x14ac:dyDescent="0.35">
      <c r="A24" s="61"/>
      <c r="B24" s="33" t="s">
        <v>45</v>
      </c>
      <c r="C24" s="32">
        <v>200</v>
      </c>
      <c r="D24" s="22">
        <v>7.22</v>
      </c>
      <c r="E24" s="23">
        <v>5.42</v>
      </c>
      <c r="F24" s="23">
        <v>42.4</v>
      </c>
      <c r="G24" s="23">
        <v>247.26</v>
      </c>
      <c r="H24" s="23" t="s">
        <v>44</v>
      </c>
      <c r="I24" s="4"/>
    </row>
    <row r="25" spans="1:10" ht="28.5" customHeight="1" thickBot="1" x14ac:dyDescent="0.35">
      <c r="A25" s="61"/>
      <c r="B25" s="33" t="s">
        <v>46</v>
      </c>
      <c r="C25" s="31" t="s">
        <v>41</v>
      </c>
      <c r="D25" s="22">
        <v>0.15</v>
      </c>
      <c r="E25" s="23">
        <v>0</v>
      </c>
      <c r="F25" s="23">
        <v>14.61</v>
      </c>
      <c r="G25" s="23">
        <v>59.04</v>
      </c>
      <c r="H25" s="23">
        <v>307</v>
      </c>
      <c r="I25" s="4"/>
    </row>
    <row r="26" spans="1:10" ht="27" customHeight="1" thickBot="1" x14ac:dyDescent="0.35">
      <c r="A26" s="61"/>
      <c r="B26" s="33" t="s">
        <v>30</v>
      </c>
      <c r="C26" s="32">
        <v>30</v>
      </c>
      <c r="D26" s="22">
        <v>2.25</v>
      </c>
      <c r="E26" s="23">
        <v>0.3</v>
      </c>
      <c r="F26" s="23">
        <v>15.3</v>
      </c>
      <c r="G26" s="23">
        <v>72.900000000000006</v>
      </c>
      <c r="H26" s="23">
        <v>902</v>
      </c>
      <c r="I26" s="4"/>
    </row>
    <row r="27" spans="1:10" ht="18.75" customHeight="1" thickBot="1" x14ac:dyDescent="0.35">
      <c r="A27" s="62"/>
      <c r="B27" s="33" t="s">
        <v>39</v>
      </c>
      <c r="C27" s="32">
        <v>190</v>
      </c>
      <c r="D27" s="22">
        <v>1.52</v>
      </c>
      <c r="E27" s="23">
        <v>0.38</v>
      </c>
      <c r="F27" s="23">
        <v>14.25</v>
      </c>
      <c r="G27" s="23">
        <v>66.5</v>
      </c>
      <c r="H27" s="42" t="s">
        <v>29</v>
      </c>
      <c r="I27" s="4"/>
    </row>
    <row r="28" spans="1:10" ht="15.75" customHeight="1" thickBot="1" x14ac:dyDescent="0.35">
      <c r="A28" s="52" t="s">
        <v>28</v>
      </c>
      <c r="B28" s="64"/>
      <c r="C28" s="17">
        <v>740</v>
      </c>
      <c r="D28" s="17">
        <f>SUM(D24:D27)</f>
        <v>11.14</v>
      </c>
      <c r="E28" s="18">
        <f>SUM(E24:E27)</f>
        <v>6.1</v>
      </c>
      <c r="F28" s="18">
        <f>SUM(F24:F27)</f>
        <v>86.56</v>
      </c>
      <c r="G28" s="18">
        <f>SUM(G23:G27)</f>
        <v>671.9</v>
      </c>
      <c r="H28" s="16"/>
      <c r="I28" s="4"/>
      <c r="J28" s="3"/>
    </row>
    <row r="29" spans="1:10" ht="15.75" customHeight="1" thickBot="1" x14ac:dyDescent="0.35">
      <c r="A29" s="69" t="s">
        <v>24</v>
      </c>
      <c r="B29" s="70"/>
      <c r="C29" s="70"/>
      <c r="D29" s="70"/>
      <c r="E29" s="70"/>
      <c r="F29" s="70"/>
      <c r="G29" s="70"/>
      <c r="H29" s="71"/>
      <c r="I29" s="4"/>
      <c r="J29" s="3"/>
    </row>
    <row r="30" spans="1:10" ht="30" customHeight="1" thickBot="1" x14ac:dyDescent="0.35">
      <c r="A30" s="60" t="s">
        <v>12</v>
      </c>
      <c r="B30" s="26" t="s">
        <v>47</v>
      </c>
      <c r="C30" s="27" t="s">
        <v>33</v>
      </c>
      <c r="D30" s="20">
        <v>4.66</v>
      </c>
      <c r="E30" s="21">
        <v>7.08</v>
      </c>
      <c r="F30" s="21">
        <v>8.6199999999999992</v>
      </c>
      <c r="G30" s="21">
        <v>116.87</v>
      </c>
      <c r="H30" s="21" t="s">
        <v>32</v>
      </c>
      <c r="I30" s="4"/>
      <c r="J30" s="3"/>
    </row>
    <row r="31" spans="1:10" ht="26.25" customHeight="1" thickBot="1" x14ac:dyDescent="0.35">
      <c r="A31" s="61"/>
      <c r="B31" s="30" t="s">
        <v>48</v>
      </c>
      <c r="C31" s="32">
        <v>110</v>
      </c>
      <c r="D31" s="41">
        <v>7.35</v>
      </c>
      <c r="E31" s="25">
        <v>10.29</v>
      </c>
      <c r="F31" s="25">
        <v>9.42</v>
      </c>
      <c r="G31" s="25">
        <v>159.75</v>
      </c>
      <c r="H31" s="23">
        <v>18</v>
      </c>
      <c r="I31" s="4"/>
      <c r="J31" s="3"/>
    </row>
    <row r="32" spans="1:10" ht="22.5" customHeight="1" thickBot="1" x14ac:dyDescent="0.35">
      <c r="A32" s="61"/>
      <c r="B32" s="30" t="s">
        <v>40</v>
      </c>
      <c r="C32" s="31">
        <v>180</v>
      </c>
      <c r="D32" s="22">
        <v>5.13</v>
      </c>
      <c r="E32" s="23">
        <v>4.59</v>
      </c>
      <c r="F32" s="23">
        <v>35.479999999999997</v>
      </c>
      <c r="G32" s="23">
        <v>203.74</v>
      </c>
      <c r="H32" s="25">
        <v>585</v>
      </c>
      <c r="I32" s="4"/>
      <c r="J32" s="3"/>
    </row>
    <row r="33" spans="1:10" ht="21" customHeight="1" thickBot="1" x14ac:dyDescent="0.35">
      <c r="A33" s="61"/>
      <c r="B33" s="30" t="s">
        <v>49</v>
      </c>
      <c r="C33" s="32">
        <v>200</v>
      </c>
      <c r="D33" s="22">
        <v>0</v>
      </c>
      <c r="E33" s="23">
        <v>0</v>
      </c>
      <c r="F33" s="23">
        <v>19.399999999999999</v>
      </c>
      <c r="G33" s="23">
        <v>77.599999999999994</v>
      </c>
      <c r="H33" s="23">
        <v>1014</v>
      </c>
      <c r="I33" s="4"/>
      <c r="J33" s="3"/>
    </row>
    <row r="34" spans="1:10" ht="15.75" customHeight="1" thickBot="1" x14ac:dyDescent="0.35">
      <c r="A34" s="61"/>
      <c r="B34" s="30" t="s">
        <v>30</v>
      </c>
      <c r="C34" s="32">
        <v>35</v>
      </c>
      <c r="D34" s="22">
        <v>2.63</v>
      </c>
      <c r="E34" s="23">
        <v>0.35</v>
      </c>
      <c r="F34" s="23">
        <v>17.850000000000001</v>
      </c>
      <c r="G34" s="23">
        <v>85.05</v>
      </c>
      <c r="H34" s="23" t="s">
        <v>29</v>
      </c>
      <c r="I34" s="4"/>
      <c r="J34" s="3"/>
    </row>
    <row r="35" spans="1:10" ht="18.75" customHeight="1" thickBot="1" x14ac:dyDescent="0.35">
      <c r="A35" s="61"/>
      <c r="B35" s="30" t="s">
        <v>31</v>
      </c>
      <c r="C35" s="32">
        <v>33</v>
      </c>
      <c r="D35" s="22">
        <v>2.1800000000000002</v>
      </c>
      <c r="E35" s="23">
        <v>0.4</v>
      </c>
      <c r="F35" s="23">
        <v>13.07</v>
      </c>
      <c r="G35" s="23">
        <v>64.55</v>
      </c>
      <c r="H35" s="42" t="s">
        <v>29</v>
      </c>
      <c r="I35" s="4"/>
      <c r="J35" s="3"/>
    </row>
    <row r="36" spans="1:10" ht="18" customHeight="1" thickBot="1" x14ac:dyDescent="0.35">
      <c r="A36" s="62"/>
      <c r="B36" s="30" t="s">
        <v>50</v>
      </c>
      <c r="C36" s="32">
        <v>156</v>
      </c>
      <c r="D36" s="22">
        <v>0.62</v>
      </c>
      <c r="E36" s="23">
        <v>0.47</v>
      </c>
      <c r="F36" s="23">
        <v>16.07</v>
      </c>
      <c r="G36" s="23">
        <v>70.98</v>
      </c>
      <c r="H36" s="23"/>
      <c r="I36" s="4"/>
      <c r="J36" s="3"/>
    </row>
    <row r="37" spans="1:10" ht="15.75" customHeight="1" thickBot="1" x14ac:dyDescent="0.35">
      <c r="A37" s="53" t="s">
        <v>13</v>
      </c>
      <c r="B37" s="68"/>
      <c r="C37" s="17">
        <v>984</v>
      </c>
      <c r="D37" s="17">
        <f>SUM(D30:D36)</f>
        <v>22.57</v>
      </c>
      <c r="E37" s="18">
        <f>SUM(E30:E36)</f>
        <v>23.179999999999996</v>
      </c>
      <c r="F37" s="18">
        <f>SUM(F30:F36)</f>
        <v>119.90999999999997</v>
      </c>
      <c r="G37" s="18">
        <f>SUM(G30:G36)</f>
        <v>778.54</v>
      </c>
      <c r="H37" s="16"/>
      <c r="I37" s="4"/>
      <c r="J37" s="3"/>
    </row>
    <row r="38" spans="1:10" x14ac:dyDescent="0.3">
      <c r="A38" s="6" t="s">
        <v>25</v>
      </c>
      <c r="B38" s="11"/>
      <c r="C38" s="29">
        <f>C18+C21</f>
        <v>714</v>
      </c>
      <c r="D38" s="12">
        <f>D18+D21</f>
        <v>11.530000000000001</v>
      </c>
      <c r="E38" s="12">
        <f>E18+E21</f>
        <v>5.89</v>
      </c>
      <c r="F38" s="12">
        <f>F18+F21</f>
        <v>102.41999999999999</v>
      </c>
      <c r="G38" s="12">
        <f>G18+G21</f>
        <v>714.97</v>
      </c>
      <c r="H38" s="13"/>
      <c r="I38" s="3"/>
      <c r="J38" s="3"/>
    </row>
    <row r="39" spans="1:10" x14ac:dyDescent="0.3">
      <c r="A39" s="8" t="s">
        <v>26</v>
      </c>
      <c r="B39" s="6"/>
      <c r="C39" s="10">
        <f>C28+C37</f>
        <v>1724</v>
      </c>
      <c r="D39" s="10">
        <f>D28+D37</f>
        <v>33.71</v>
      </c>
      <c r="E39" s="10">
        <f>-E28+E37</f>
        <v>17.079999999999998</v>
      </c>
      <c r="F39" s="10">
        <f>F28+F37</f>
        <v>206.46999999999997</v>
      </c>
      <c r="G39" s="10">
        <f>G28+G37</f>
        <v>1450.44</v>
      </c>
      <c r="H39" s="9"/>
      <c r="I39" s="3"/>
      <c r="J39" s="3"/>
    </row>
    <row r="40" spans="1:10" x14ac:dyDescent="0.3">
      <c r="A40" s="57" t="s">
        <v>51</v>
      </c>
      <c r="B40" s="57"/>
      <c r="C40" s="57"/>
      <c r="D40" s="57"/>
      <c r="E40" s="57"/>
      <c r="F40" s="57"/>
      <c r="G40" s="57"/>
      <c r="H40" s="57"/>
    </row>
    <row r="41" spans="1:10" x14ac:dyDescent="0.3">
      <c r="A41" s="56" t="s">
        <v>52</v>
      </c>
      <c r="B41" s="56"/>
      <c r="C41" s="56"/>
      <c r="D41" s="56"/>
      <c r="E41" s="56"/>
      <c r="F41" s="56"/>
      <c r="G41" s="56"/>
      <c r="H41" s="56"/>
    </row>
    <row r="42" spans="1:10" x14ac:dyDescent="0.3">
      <c r="A42" s="50" t="s">
        <v>23</v>
      </c>
      <c r="B42" s="50"/>
      <c r="C42" s="50"/>
      <c r="D42" s="50"/>
      <c r="E42" s="50"/>
      <c r="F42" s="50"/>
      <c r="G42" s="50"/>
      <c r="H42" s="50"/>
    </row>
    <row r="43" spans="1:10" ht="15" thickBot="1" x14ac:dyDescent="0.35">
      <c r="A43" s="50" t="s">
        <v>23</v>
      </c>
      <c r="B43" s="50"/>
      <c r="C43" s="50"/>
      <c r="D43" s="50"/>
      <c r="E43" s="50"/>
      <c r="F43" s="50"/>
      <c r="G43" s="50"/>
      <c r="H43" s="50"/>
    </row>
    <row r="44" spans="1:10" ht="21.6" thickBot="1" x14ac:dyDescent="0.35">
      <c r="A44" s="55" t="s">
        <v>12</v>
      </c>
      <c r="B44" s="26" t="s">
        <v>47</v>
      </c>
      <c r="C44" s="27" t="s">
        <v>53</v>
      </c>
      <c r="D44" s="72">
        <v>3.71</v>
      </c>
      <c r="E44" s="24">
        <v>5.64</v>
      </c>
      <c r="F44" s="24">
        <v>6.86</v>
      </c>
      <c r="G44" s="24">
        <v>93.06</v>
      </c>
      <c r="H44" s="21" t="s">
        <v>32</v>
      </c>
    </row>
    <row r="45" spans="1:10" ht="24" thickBot="1" x14ac:dyDescent="0.35">
      <c r="A45" s="55"/>
      <c r="B45" s="30" t="s">
        <v>48</v>
      </c>
      <c r="C45" s="32">
        <v>110</v>
      </c>
      <c r="D45" s="41">
        <v>7.35</v>
      </c>
      <c r="E45" s="25">
        <v>10.29</v>
      </c>
      <c r="F45" s="25">
        <v>9.42</v>
      </c>
      <c r="G45" s="25">
        <v>159.75</v>
      </c>
      <c r="H45" s="23">
        <v>18</v>
      </c>
    </row>
    <row r="46" spans="1:10" ht="15" thickBot="1" x14ac:dyDescent="0.35">
      <c r="A46" s="55"/>
      <c r="B46" s="30" t="s">
        <v>40</v>
      </c>
      <c r="C46" s="31">
        <v>150</v>
      </c>
      <c r="D46" s="22">
        <v>4.28</v>
      </c>
      <c r="E46" s="23">
        <v>3.83</v>
      </c>
      <c r="F46" s="23">
        <v>29.57</v>
      </c>
      <c r="G46" s="23">
        <v>169.79</v>
      </c>
      <c r="H46" s="25">
        <v>585</v>
      </c>
    </row>
    <row r="47" spans="1:10" ht="15" thickBot="1" x14ac:dyDescent="0.35">
      <c r="A47" s="55"/>
      <c r="B47" s="30" t="s">
        <v>49</v>
      </c>
      <c r="C47" s="32">
        <v>200</v>
      </c>
      <c r="D47" s="22">
        <v>0</v>
      </c>
      <c r="E47" s="23">
        <v>0</v>
      </c>
      <c r="F47" s="23">
        <v>19.399999999999999</v>
      </c>
      <c r="G47" s="23">
        <v>77.599999999999994</v>
      </c>
      <c r="H47" s="23">
        <v>1014</v>
      </c>
    </row>
    <row r="48" spans="1:10" ht="15" thickBot="1" x14ac:dyDescent="0.35">
      <c r="A48" s="55"/>
      <c r="B48" s="30" t="s">
        <v>30</v>
      </c>
      <c r="C48" s="32">
        <v>30</v>
      </c>
      <c r="D48" s="22">
        <v>2.25</v>
      </c>
      <c r="E48" s="23">
        <v>0.3</v>
      </c>
      <c r="F48" s="23">
        <v>15.3</v>
      </c>
      <c r="G48" s="23">
        <v>72.900000000000006</v>
      </c>
      <c r="H48" s="23">
        <v>902</v>
      </c>
    </row>
    <row r="49" spans="1:8" ht="15" thickBot="1" x14ac:dyDescent="0.35">
      <c r="A49" s="55"/>
      <c r="B49" s="30" t="s">
        <v>31</v>
      </c>
      <c r="C49" s="32">
        <v>27</v>
      </c>
      <c r="D49" s="22">
        <v>1.78</v>
      </c>
      <c r="E49" s="23">
        <v>0.32</v>
      </c>
      <c r="F49" s="23">
        <v>10.69</v>
      </c>
      <c r="G49" s="23">
        <v>52.81</v>
      </c>
      <c r="H49" s="42" t="s">
        <v>29</v>
      </c>
    </row>
    <row r="50" spans="1:8" ht="15" thickBot="1" x14ac:dyDescent="0.35">
      <c r="A50" s="55"/>
      <c r="B50" s="30" t="s">
        <v>50</v>
      </c>
      <c r="C50" s="32">
        <v>128</v>
      </c>
      <c r="D50" s="22">
        <v>0.51</v>
      </c>
      <c r="E50" s="23">
        <v>0.38</v>
      </c>
      <c r="F50" s="23">
        <v>13.18</v>
      </c>
      <c r="G50" s="23">
        <v>58.24</v>
      </c>
      <c r="H50" s="42"/>
    </row>
    <row r="51" spans="1:8" ht="15" thickBot="1" x14ac:dyDescent="0.35">
      <c r="A51" s="54" t="s">
        <v>13</v>
      </c>
      <c r="B51" s="54"/>
      <c r="C51" s="17">
        <v>860</v>
      </c>
      <c r="D51" s="17">
        <f>SUM(D44:D50)</f>
        <v>19.880000000000003</v>
      </c>
      <c r="E51" s="18">
        <f>SUM(E44:E50)</f>
        <v>20.759999999999998</v>
      </c>
      <c r="F51" s="18">
        <f>SUM(F44:F50)</f>
        <v>104.41999999999999</v>
      </c>
      <c r="G51" s="18">
        <f>SUM(G44:G50)</f>
        <v>684.15000000000009</v>
      </c>
      <c r="H51" s="16"/>
    </row>
    <row r="52" spans="1:8" ht="21" thickBot="1" x14ac:dyDescent="0.35">
      <c r="A52" s="44"/>
      <c r="B52" s="40" t="s">
        <v>54</v>
      </c>
      <c r="C52" s="35">
        <v>65</v>
      </c>
      <c r="D52" s="73">
        <v>8.59</v>
      </c>
      <c r="E52" s="35">
        <v>15.9</v>
      </c>
      <c r="F52" s="35">
        <v>15.65</v>
      </c>
      <c r="G52" s="35">
        <v>240.09</v>
      </c>
      <c r="H52" s="35">
        <v>18</v>
      </c>
    </row>
    <row r="53" spans="1:8" ht="15" thickBot="1" x14ac:dyDescent="0.35">
      <c r="A53" s="74" t="s">
        <v>55</v>
      </c>
      <c r="B53" s="36" t="s">
        <v>36</v>
      </c>
      <c r="C53" s="39" t="s">
        <v>34</v>
      </c>
      <c r="D53" s="38">
        <v>1.4</v>
      </c>
      <c r="E53" s="37">
        <v>0.4</v>
      </c>
      <c r="F53" s="37">
        <v>22.8</v>
      </c>
      <c r="G53" s="37">
        <v>100.4</v>
      </c>
      <c r="H53" s="37" t="s">
        <v>29</v>
      </c>
    </row>
    <row r="54" spans="1:8" x14ac:dyDescent="0.3">
      <c r="A54" s="75" t="s">
        <v>56</v>
      </c>
      <c r="B54" s="76"/>
      <c r="C54" s="77">
        <v>265</v>
      </c>
      <c r="D54" s="77">
        <f>SUM(D53:D53)</f>
        <v>1.4</v>
      </c>
      <c r="E54" s="77">
        <f>SUM(E53:E53)</f>
        <v>0.4</v>
      </c>
      <c r="F54" s="77">
        <f>SUM(F53:F53)</f>
        <v>22.8</v>
      </c>
      <c r="G54" s="77">
        <f>SUM(G52:G53)</f>
        <v>340.49</v>
      </c>
      <c r="H54" s="14"/>
    </row>
    <row r="55" spans="1:8" ht="15" thickBot="1" x14ac:dyDescent="0.35">
      <c r="A55" s="50" t="s">
        <v>24</v>
      </c>
      <c r="B55" s="51"/>
      <c r="C55" s="51"/>
      <c r="D55" s="51"/>
      <c r="E55" s="51"/>
      <c r="F55" s="51"/>
      <c r="G55" s="51"/>
      <c r="H55" s="51"/>
    </row>
    <row r="56" spans="1:8" ht="21.6" thickBot="1" x14ac:dyDescent="0.35">
      <c r="A56" s="55" t="s">
        <v>12</v>
      </c>
      <c r="B56" s="26" t="s">
        <v>47</v>
      </c>
      <c r="C56" s="27" t="s">
        <v>33</v>
      </c>
      <c r="D56" s="20">
        <v>4.66</v>
      </c>
      <c r="E56" s="21">
        <v>7.08</v>
      </c>
      <c r="F56" s="21">
        <v>8.6199999999999992</v>
      </c>
      <c r="G56" s="21">
        <v>116.87</v>
      </c>
      <c r="H56" s="21" t="s">
        <v>32</v>
      </c>
    </row>
    <row r="57" spans="1:8" ht="24" thickBot="1" x14ac:dyDescent="0.35">
      <c r="A57" s="55"/>
      <c r="B57" s="30" t="s">
        <v>48</v>
      </c>
      <c r="C57" s="32">
        <v>110</v>
      </c>
      <c r="D57" s="41">
        <v>7.35</v>
      </c>
      <c r="E57" s="25">
        <v>10.29</v>
      </c>
      <c r="F57" s="25">
        <v>9.42</v>
      </c>
      <c r="G57" s="25">
        <v>159.75</v>
      </c>
      <c r="H57" s="23">
        <v>18</v>
      </c>
    </row>
    <row r="58" spans="1:8" ht="15" thickBot="1" x14ac:dyDescent="0.35">
      <c r="A58" s="55"/>
      <c r="B58" s="30" t="s">
        <v>40</v>
      </c>
      <c r="C58" s="31">
        <v>180</v>
      </c>
      <c r="D58" s="22">
        <v>5.13</v>
      </c>
      <c r="E58" s="23">
        <v>4.59</v>
      </c>
      <c r="F58" s="23">
        <v>35.479999999999997</v>
      </c>
      <c r="G58" s="23">
        <v>203.74</v>
      </c>
      <c r="H58" s="25">
        <v>585</v>
      </c>
    </row>
    <row r="59" spans="1:8" ht="15" thickBot="1" x14ac:dyDescent="0.35">
      <c r="A59" s="55"/>
      <c r="B59" s="30" t="s">
        <v>49</v>
      </c>
      <c r="C59" s="32">
        <v>200</v>
      </c>
      <c r="D59" s="22">
        <v>0</v>
      </c>
      <c r="E59" s="23">
        <v>0</v>
      </c>
      <c r="F59" s="23">
        <v>19.399999999999999</v>
      </c>
      <c r="G59" s="23">
        <v>77.599999999999994</v>
      </c>
      <c r="H59" s="23">
        <v>1014</v>
      </c>
    </row>
    <row r="60" spans="1:8" ht="15" thickBot="1" x14ac:dyDescent="0.35">
      <c r="A60" s="55"/>
      <c r="B60" s="30" t="s">
        <v>30</v>
      </c>
      <c r="C60" s="32">
        <v>35</v>
      </c>
      <c r="D60" s="22">
        <v>2.63</v>
      </c>
      <c r="E60" s="23">
        <v>0.35</v>
      </c>
      <c r="F60" s="23">
        <v>17.850000000000001</v>
      </c>
      <c r="G60" s="23">
        <v>85.05</v>
      </c>
      <c r="H60" s="23" t="s">
        <v>29</v>
      </c>
    </row>
    <row r="61" spans="1:8" ht="15" thickBot="1" x14ac:dyDescent="0.35">
      <c r="A61" s="55"/>
      <c r="B61" s="30" t="s">
        <v>31</v>
      </c>
      <c r="C61" s="32">
        <v>33</v>
      </c>
      <c r="D61" s="22">
        <v>2.1800000000000002</v>
      </c>
      <c r="E61" s="23">
        <v>0.4</v>
      </c>
      <c r="F61" s="23">
        <v>13.07</v>
      </c>
      <c r="G61" s="23">
        <v>64.55</v>
      </c>
      <c r="H61" s="42" t="s">
        <v>29</v>
      </c>
    </row>
    <row r="62" spans="1:8" ht="15" thickBot="1" x14ac:dyDescent="0.35">
      <c r="A62" s="55"/>
      <c r="B62" s="30" t="s">
        <v>50</v>
      </c>
      <c r="C62" s="32">
        <v>156</v>
      </c>
      <c r="D62" s="22">
        <v>0.62</v>
      </c>
      <c r="E62" s="23">
        <v>0.47</v>
      </c>
      <c r="F62" s="23">
        <v>16.07</v>
      </c>
      <c r="G62" s="23">
        <v>70.98</v>
      </c>
      <c r="H62" s="23"/>
    </row>
    <row r="63" spans="1:8" ht="15" thickBot="1" x14ac:dyDescent="0.35">
      <c r="A63" s="63" t="s">
        <v>13</v>
      </c>
      <c r="B63" s="63"/>
      <c r="C63" s="17">
        <v>984</v>
      </c>
      <c r="D63" s="17">
        <f>SUM(D56:D62)</f>
        <v>22.57</v>
      </c>
      <c r="E63" s="18">
        <f>SUM(E56:E62)</f>
        <v>23.179999999999996</v>
      </c>
      <c r="F63" s="18">
        <f>SUM(F56:F62)</f>
        <v>119.90999999999997</v>
      </c>
      <c r="G63" s="18">
        <f>SUM(G56:G62)</f>
        <v>778.54</v>
      </c>
      <c r="H63" s="16"/>
    </row>
    <row r="64" spans="1:8" ht="21" thickBot="1" x14ac:dyDescent="0.35">
      <c r="A64" s="78" t="s">
        <v>55</v>
      </c>
      <c r="B64" s="40" t="s">
        <v>54</v>
      </c>
      <c r="C64" s="35">
        <v>75</v>
      </c>
      <c r="D64" s="73">
        <v>9.91</v>
      </c>
      <c r="E64" s="35">
        <v>18.350000000000001</v>
      </c>
      <c r="F64" s="35">
        <v>18.059999999999999</v>
      </c>
      <c r="G64" s="35">
        <v>277.02999999999997</v>
      </c>
      <c r="H64" s="35">
        <v>18</v>
      </c>
    </row>
    <row r="65" spans="1:8" ht="15" thickBot="1" x14ac:dyDescent="0.35">
      <c r="A65" s="79"/>
      <c r="B65" s="36" t="s">
        <v>36</v>
      </c>
      <c r="C65" s="39" t="s">
        <v>34</v>
      </c>
      <c r="D65" s="38">
        <v>1.4</v>
      </c>
      <c r="E65" s="37">
        <v>0.4</v>
      </c>
      <c r="F65" s="37">
        <v>22.8</v>
      </c>
      <c r="G65" s="37">
        <v>100.4</v>
      </c>
      <c r="H65" s="37" t="s">
        <v>29</v>
      </c>
    </row>
    <row r="66" spans="1:8" x14ac:dyDescent="0.3">
      <c r="A66" s="75" t="s">
        <v>56</v>
      </c>
      <c r="B66" s="76"/>
      <c r="C66" s="77">
        <v>275</v>
      </c>
      <c r="D66" s="77">
        <f>SUM(D64:D65)</f>
        <v>11.31</v>
      </c>
      <c r="E66" s="77">
        <f>SUM(E64:E65)</f>
        <v>18.75</v>
      </c>
      <c r="F66" s="77">
        <f>SUM(F64:F65)</f>
        <v>40.86</v>
      </c>
      <c r="G66" s="77">
        <f>SUM(G64:G65)</f>
        <v>377.42999999999995</v>
      </c>
      <c r="H66" s="14"/>
    </row>
    <row r="67" spans="1:8" x14ac:dyDescent="0.3">
      <c r="A67" s="6" t="s">
        <v>25</v>
      </c>
      <c r="B67" s="11"/>
      <c r="C67" s="29">
        <f>C47+C52</f>
        <v>265</v>
      </c>
      <c r="D67" s="29">
        <f>D47+D52</f>
        <v>8.59</v>
      </c>
      <c r="E67" s="29">
        <f>E47+E52</f>
        <v>15.9</v>
      </c>
      <c r="F67" s="29">
        <f>F47+F52</f>
        <v>35.049999999999997</v>
      </c>
      <c r="G67" s="29">
        <f>G47+G52</f>
        <v>317.69</v>
      </c>
      <c r="H67" s="13"/>
    </row>
    <row r="68" spans="1:8" x14ac:dyDescent="0.3">
      <c r="A68" s="8" t="s">
        <v>26</v>
      </c>
      <c r="B68" s="6"/>
      <c r="C68" s="10">
        <f>C62+C66</f>
        <v>431</v>
      </c>
      <c r="D68" s="10">
        <f>D62+D66</f>
        <v>11.93</v>
      </c>
      <c r="E68" s="10">
        <f>E62+E66</f>
        <v>19.22</v>
      </c>
      <c r="F68" s="10">
        <f>F62+F66</f>
        <v>56.93</v>
      </c>
      <c r="G68" s="10">
        <f>G62+G66</f>
        <v>448.40999999999997</v>
      </c>
      <c r="H68" s="7"/>
    </row>
  </sheetData>
  <mergeCells count="34">
    <mergeCell ref="A44:A50"/>
    <mergeCell ref="A51:B51"/>
    <mergeCell ref="A55:H55"/>
    <mergeCell ref="A56:A62"/>
    <mergeCell ref="A63:B63"/>
    <mergeCell ref="A64:A65"/>
    <mergeCell ref="A37:B37"/>
    <mergeCell ref="A28:B28"/>
    <mergeCell ref="A29:H29"/>
    <mergeCell ref="A30:A36"/>
    <mergeCell ref="A40:H40"/>
    <mergeCell ref="A42:H42"/>
    <mergeCell ref="A43:H43"/>
    <mergeCell ref="A22:H22"/>
    <mergeCell ref="A23:A27"/>
    <mergeCell ref="A11:H11"/>
    <mergeCell ref="A13:A17"/>
    <mergeCell ref="A18:B18"/>
    <mergeCell ref="A19:H19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41:H41"/>
    <mergeCell ref="A12:H12"/>
    <mergeCell ref="A21:B2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2023-05-17T07:47:01Z</dcterms:modified>
</cp:coreProperties>
</file>