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E38" i="1" l="1"/>
  <c r="D38" i="1"/>
  <c r="C38" i="1"/>
  <c r="G37" i="1"/>
  <c r="F37" i="1"/>
  <c r="E37" i="1"/>
  <c r="D37" i="1"/>
  <c r="C37" i="1"/>
  <c r="G36" i="1"/>
  <c r="G38" i="1" s="1"/>
  <c r="F36" i="1"/>
  <c r="F38" i="1" s="1"/>
  <c r="E36" i="1"/>
  <c r="D36" i="1"/>
  <c r="G28" i="1"/>
  <c r="F28" i="1"/>
  <c r="E28" i="1"/>
  <c r="D28" i="1"/>
  <c r="G21" i="1"/>
  <c r="F21" i="1"/>
  <c r="E21" i="1"/>
  <c r="D21" i="1"/>
  <c r="G18" i="1"/>
  <c r="F18" i="1"/>
  <c r="E18" i="1"/>
  <c r="D18" i="1"/>
  <c r="C43" i="1" l="1"/>
  <c r="C44" i="1"/>
  <c r="G42" i="1" l="1"/>
  <c r="F42" i="1"/>
  <c r="E42" i="1"/>
  <c r="D42" i="1"/>
  <c r="G39" i="1"/>
  <c r="F39" i="1"/>
  <c r="E39" i="1"/>
  <c r="D39" i="1"/>
  <c r="E43" i="1" l="1"/>
  <c r="E44" i="1"/>
  <c r="F43" i="1"/>
  <c r="F44" i="1"/>
  <c r="G43" i="1"/>
  <c r="G44" i="1"/>
  <c r="D44" i="1"/>
  <c r="D43" i="1"/>
</calcChain>
</file>

<file path=xl/sharedStrings.xml><?xml version="1.0" encoding="utf-8"?>
<sst xmlns="http://schemas.openxmlformats.org/spreadsheetml/2006/main" count="73" uniqueCount="53">
  <si>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</si>
  <si>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</si>
  <si>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</si>
  <si>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</si>
  <si>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</si>
  <si>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</si>
  <si>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</si>
  <si>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</si>
  <si>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</si>
  <si>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</si>
  <si>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завтрак: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</si>
  <si>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</si>
  <si>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</si>
  <si>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</si>
  <si>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</si>
  <si>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</si>
  <si>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</si>
  <si>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</si>
  <si>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</si>
  <si>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</si>
  <si>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</si>
  <si>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</si>
  <si>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</si>
  <si>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10. Возрастная категория: 7-11 лет</t>
  </si>
  <si>
    <t>-</t>
  </si>
  <si>
    <t>Хлеб пшеничный йодированный</t>
  </si>
  <si>
    <t>Хлеб ржаной</t>
  </si>
  <si>
    <t>Итого</t>
  </si>
  <si>
    <r>
      <t>Плюшка "Эстонская" с сыром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(тесто сдобное дрожжевое, сыр, масло слив.)</t>
    </r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</si>
  <si>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сахар-песок)</t>
    </r>
  </si>
  <si>
    <t>Итого за день 10. Возрастная категория: 12 лет и с</t>
  </si>
  <si>
    <t>"04" СЕНТЯБРЯ 2023 г.</t>
  </si>
  <si>
    <t>Неделя 4 (1 смена)</t>
  </si>
  <si>
    <t xml:space="preserve">День 1  </t>
  </si>
  <si>
    <t>Завтрак</t>
  </si>
  <si>
    <t>Сыр в индивидуальной упаковке</t>
  </si>
  <si>
    <t>1/17</t>
  </si>
  <si>
    <t>Стрипсы  из индейки с маслом (филе индейки, свинина, сухари панир., яйцо  куриное, соль йод., масло слив.) 90/6</t>
  </si>
  <si>
    <t>Макаронные изделия отварные (макаронные изделия, масло сл., соль йодир)</t>
  </si>
  <si>
    <r>
      <t xml:space="preserve">Чай с молоком </t>
    </r>
    <r>
      <rPr>
        <sz val="10"/>
        <color indexed="8"/>
        <rFont val="Times New Roman"/>
        <family val="1"/>
        <charset val="204"/>
      </rPr>
      <t>(чай, молоко)</t>
    </r>
  </si>
  <si>
    <t>Второй завтрак</t>
  </si>
  <si>
    <t>Сок фруктовый в потребительской упаковке</t>
  </si>
  <si>
    <t>1/200</t>
  </si>
  <si>
    <t>Стрипсы  из индейки с маслом (филе индейки, свинина, сухари панир., яйцо  куриное, соль йод., масло слив.) 90/10</t>
  </si>
  <si>
    <t>Обед</t>
  </si>
  <si>
    <t>Щи из свежей капусты с картофелем с фаршем и гренками  (говядина, картофель, капуста, морковь, лук репч., томат паста, масло раст., соль йод., гренки )</t>
  </si>
  <si>
    <t>30/250/10</t>
  </si>
  <si>
    <t>197/998</t>
  </si>
  <si>
    <t>Биточки рыбные по-домашнему с маслом (филе минтая, крупа рисовая, лук, сухарь панировочный, яйцо, соль.)90/10</t>
  </si>
  <si>
    <t>Пюре картофельное (картофель, молоко, масло слив., соль йод.)</t>
  </si>
  <si>
    <t>Сок фруктовый в п/у.</t>
  </si>
  <si>
    <t>Итого за день 1. Возрастная категория: 7-11 лет</t>
  </si>
  <si>
    <t>Итого за день 1.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</si>
</sst>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7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0" fillId="2" borderId="1" xfId="0" applyFill="1" applyBorder="1"/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zoomScale="120" zoomScaleNormal="120" workbookViewId="0">
      <selection activeCell="J21" sqref="J21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12</v>
      </c>
      <c r="B1" s="2"/>
      <c r="C1" s="2"/>
      <c r="D1" s="2"/>
      <c r="E1" s="2"/>
      <c r="F1" s="2"/>
      <c r="G1" s="32" t="s">
        <v>13</v>
      </c>
      <c r="H1" s="32"/>
      <c r="I1" s="2"/>
      <c r="J1" s="2"/>
      <c r="K1" s="2"/>
      <c r="L1" s="2"/>
      <c r="M1" s="2"/>
      <c r="N1" s="2"/>
      <c r="R1" s="2"/>
    </row>
    <row r="2" spans="1:18" x14ac:dyDescent="0.25">
      <c r="A2" s="1" t="s">
        <v>19</v>
      </c>
      <c r="B2" s="2"/>
      <c r="C2" s="2"/>
      <c r="D2" s="2"/>
      <c r="E2" s="2"/>
      <c r="F2" s="2"/>
      <c r="G2" s="32" t="s">
        <v>14</v>
      </c>
      <c r="H2" s="32"/>
      <c r="I2" s="2"/>
      <c r="J2" s="2"/>
      <c r="K2" s="2"/>
      <c r="L2" s="2"/>
      <c r="M2" s="2"/>
      <c r="N2" s="2"/>
      <c r="R2" s="2"/>
    </row>
    <row r="3" spans="1:18" x14ac:dyDescent="0.25">
      <c r="A3" s="1" t="s">
        <v>20</v>
      </c>
      <c r="B3" s="2"/>
      <c r="C3" s="2"/>
      <c r="D3" s="2"/>
      <c r="E3" s="2"/>
      <c r="F3" s="2"/>
      <c r="G3" s="32" t="s">
        <v>15</v>
      </c>
      <c r="H3" s="32"/>
      <c r="I3" s="2"/>
      <c r="J3" s="2"/>
      <c r="K3" s="2"/>
      <c r="L3" s="2"/>
      <c r="M3" s="2"/>
      <c r="N3" s="2"/>
      <c r="R3" s="2"/>
    </row>
    <row r="4" spans="1:18" x14ac:dyDescent="0.25">
      <c r="A4" s="1" t="s">
        <v>20</v>
      </c>
      <c r="B4" s="1"/>
      <c r="C4" s="2"/>
      <c r="D4" s="2"/>
      <c r="E4" s="2"/>
      <c r="F4" s="2"/>
      <c r="G4" s="32" t="s">
        <v>16</v>
      </c>
      <c r="H4" s="32"/>
      <c r="I4" s="2"/>
      <c r="J4" s="2"/>
      <c r="K4" s="2"/>
      <c r="L4" s="2"/>
      <c r="M4" s="2"/>
      <c r="N4" s="2"/>
      <c r="R4" s="2"/>
    </row>
    <row r="5" spans="1:18" x14ac:dyDescent="0.25">
      <c r="A5" s="1" t="s">
        <v>31</v>
      </c>
      <c r="B5" s="1"/>
      <c r="C5" s="2"/>
      <c r="D5" s="2"/>
      <c r="E5" s="2"/>
      <c r="F5" s="2"/>
      <c r="G5" s="32" t="s">
        <v>17</v>
      </c>
      <c r="H5" s="32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33" t="s">
        <v>18</v>
      </c>
      <c r="B6" s="33"/>
      <c r="C6" s="33"/>
      <c r="D6" s="33"/>
      <c r="E6" s="33"/>
      <c r="F6" s="33"/>
      <c r="G6" s="33"/>
      <c r="H6" s="33"/>
    </row>
    <row r="8" spans="1:18" x14ac:dyDescent="0.25">
      <c r="A8" s="29" t="s">
        <v>2</v>
      </c>
      <c r="B8" s="29" t="s">
        <v>0</v>
      </c>
      <c r="C8" s="29" t="s">
        <v>1</v>
      </c>
      <c r="D8" s="29" t="s">
        <v>3</v>
      </c>
      <c r="E8" s="29"/>
      <c r="F8" s="29"/>
      <c r="G8" s="28" t="s">
        <v>8</v>
      </c>
      <c r="H8" s="29" t="s">
        <v>7</v>
      </c>
    </row>
    <row r="9" spans="1:18" x14ac:dyDescent="0.25">
      <c r="A9" s="29"/>
      <c r="B9" s="29"/>
      <c r="C9" s="29"/>
      <c r="D9" s="28" t="s">
        <v>4</v>
      </c>
      <c r="E9" s="28" t="s">
        <v>5</v>
      </c>
      <c r="F9" s="28" t="s">
        <v>6</v>
      </c>
      <c r="G9" s="28" t="s">
        <v>9</v>
      </c>
      <c r="H9" s="29"/>
    </row>
    <row r="10" spans="1:18" x14ac:dyDescent="0.25">
      <c r="A10" s="35" t="s">
        <v>32</v>
      </c>
      <c r="B10" s="35"/>
      <c r="C10" s="35"/>
      <c r="D10" s="35"/>
      <c r="E10" s="35"/>
      <c r="F10" s="35"/>
      <c r="G10" s="35"/>
      <c r="H10" s="35"/>
    </row>
    <row r="11" spans="1:18" x14ac:dyDescent="0.25">
      <c r="A11" s="36" t="s">
        <v>33</v>
      </c>
      <c r="B11" s="36"/>
      <c r="C11" s="36"/>
      <c r="D11" s="36"/>
      <c r="E11" s="36"/>
      <c r="F11" s="36"/>
      <c r="G11" s="36"/>
      <c r="H11" s="36"/>
    </row>
    <row r="12" spans="1:18" ht="15.75" thickBot="1" x14ac:dyDescent="0.3">
      <c r="A12" s="37" t="s">
        <v>21</v>
      </c>
      <c r="B12" s="38"/>
      <c r="C12" s="38"/>
      <c r="D12" s="38"/>
      <c r="E12" s="38"/>
      <c r="F12" s="38"/>
      <c r="G12" s="38"/>
      <c r="H12" s="39"/>
    </row>
    <row r="13" spans="1:18" ht="21.75" customHeight="1" thickBot="1" x14ac:dyDescent="0.3">
      <c r="A13" s="29" t="s">
        <v>34</v>
      </c>
      <c r="B13" s="27" t="s">
        <v>35</v>
      </c>
      <c r="C13" s="40" t="s">
        <v>36</v>
      </c>
      <c r="D13" s="41">
        <v>1.37</v>
      </c>
      <c r="E13" s="26">
        <v>2.98</v>
      </c>
      <c r="F13" s="26">
        <v>0.88</v>
      </c>
      <c r="G13" s="26">
        <v>35.82</v>
      </c>
      <c r="H13" s="26" t="s">
        <v>24</v>
      </c>
    </row>
    <row r="14" spans="1:18" ht="33.75" customHeight="1" thickBot="1" x14ac:dyDescent="0.3">
      <c r="A14" s="29"/>
      <c r="B14" s="42" t="s">
        <v>37</v>
      </c>
      <c r="C14" s="21">
        <v>96</v>
      </c>
      <c r="D14" s="43">
        <v>17.23</v>
      </c>
      <c r="E14" s="21">
        <v>16.739999999999998</v>
      </c>
      <c r="F14" s="21">
        <v>8.9499999999999993</v>
      </c>
      <c r="G14" s="21">
        <v>255.4</v>
      </c>
      <c r="H14" s="21">
        <v>1073</v>
      </c>
    </row>
    <row r="15" spans="1:18" ht="27.75" customHeight="1" thickBot="1" x14ac:dyDescent="0.3">
      <c r="A15" s="29"/>
      <c r="B15" s="19" t="s">
        <v>38</v>
      </c>
      <c r="C15" s="21">
        <v>180</v>
      </c>
      <c r="D15" s="43">
        <v>6.5</v>
      </c>
      <c r="E15" s="21">
        <v>4.88</v>
      </c>
      <c r="F15" s="21">
        <v>38.159999999999997</v>
      </c>
      <c r="G15" s="21">
        <v>222.53</v>
      </c>
      <c r="H15" s="21">
        <v>307</v>
      </c>
    </row>
    <row r="16" spans="1:18" ht="15.75" customHeight="1" thickBot="1" x14ac:dyDescent="0.3">
      <c r="A16" s="29"/>
      <c r="B16" s="19" t="s">
        <v>39</v>
      </c>
      <c r="C16" s="20">
        <v>200</v>
      </c>
      <c r="D16" s="43">
        <v>1.36</v>
      </c>
      <c r="E16" s="21">
        <v>1.41</v>
      </c>
      <c r="F16" s="21">
        <v>2.14</v>
      </c>
      <c r="G16" s="21">
        <v>26.69</v>
      </c>
      <c r="H16" s="21">
        <v>603</v>
      </c>
    </row>
    <row r="17" spans="1:8" ht="15" customHeight="1" thickBot="1" x14ac:dyDescent="0.3">
      <c r="A17" s="29"/>
      <c r="B17" s="42" t="s">
        <v>25</v>
      </c>
      <c r="C17" s="21">
        <v>28</v>
      </c>
      <c r="D17" s="43">
        <v>2.1</v>
      </c>
      <c r="E17" s="21">
        <v>0.28000000000000003</v>
      </c>
      <c r="F17" s="21">
        <v>14.28</v>
      </c>
      <c r="G17" s="21">
        <v>68.040000000000006</v>
      </c>
      <c r="H17" s="21" t="s">
        <v>24</v>
      </c>
    </row>
    <row r="18" spans="1:8" ht="15.75" customHeight="1" thickBot="1" x14ac:dyDescent="0.3">
      <c r="A18" s="44" t="s">
        <v>10</v>
      </c>
      <c r="B18" s="45"/>
      <c r="C18" s="13">
        <v>521</v>
      </c>
      <c r="D18" s="14">
        <f>SUM(D13:D17)</f>
        <v>28.560000000000002</v>
      </c>
      <c r="E18" s="15">
        <f>SUM(E13:E17)</f>
        <v>26.29</v>
      </c>
      <c r="F18" s="15">
        <f>SUM(F13:F17)</f>
        <v>64.41</v>
      </c>
      <c r="G18" s="15">
        <f>SUM(G13:G17)</f>
        <v>608.48</v>
      </c>
      <c r="H18" s="12"/>
    </row>
    <row r="19" spans="1:8" ht="31.5" customHeight="1" thickBot="1" x14ac:dyDescent="0.3">
      <c r="A19" s="46" t="s">
        <v>21</v>
      </c>
      <c r="B19" s="47"/>
      <c r="C19" s="47"/>
      <c r="D19" s="47"/>
      <c r="E19" s="47"/>
      <c r="F19" s="47"/>
      <c r="G19" s="47"/>
      <c r="H19" s="48"/>
    </row>
    <row r="20" spans="1:8" ht="15" customHeight="1" thickBot="1" x14ac:dyDescent="0.3">
      <c r="A20" s="49" t="s">
        <v>40</v>
      </c>
      <c r="B20" s="27" t="s">
        <v>41</v>
      </c>
      <c r="C20" s="18" t="s">
        <v>42</v>
      </c>
      <c r="D20" s="41">
        <v>0.03</v>
      </c>
      <c r="E20" s="26">
        <v>0</v>
      </c>
      <c r="F20" s="26">
        <v>23.82</v>
      </c>
      <c r="G20" s="26">
        <v>95.4</v>
      </c>
      <c r="H20" s="26"/>
    </row>
    <row r="21" spans="1:8" ht="15" customHeight="1" x14ac:dyDescent="0.25">
      <c r="A21" s="50" t="s">
        <v>10</v>
      </c>
      <c r="B21" s="51"/>
      <c r="C21" s="11">
        <v>200</v>
      </c>
      <c r="D21" s="11">
        <f>SUM(D20)</f>
        <v>0.03</v>
      </c>
      <c r="E21" s="11">
        <f>SUM(E20)</f>
        <v>0</v>
      </c>
      <c r="F21" s="11">
        <f>SUM(F20)</f>
        <v>23.82</v>
      </c>
      <c r="G21" s="11">
        <f>SUM(G20)</f>
        <v>95.4</v>
      </c>
      <c r="H21" s="52"/>
    </row>
    <row r="22" spans="1:8" ht="15.75" thickBot="1" x14ac:dyDescent="0.3">
      <c r="A22" s="37" t="s">
        <v>22</v>
      </c>
      <c r="B22" s="38"/>
      <c r="C22" s="38"/>
      <c r="D22" s="38"/>
      <c r="E22" s="38"/>
      <c r="F22" s="38"/>
      <c r="G22" s="38"/>
      <c r="H22" s="39"/>
    </row>
    <row r="23" spans="1:8" ht="15.75" thickBot="1" x14ac:dyDescent="0.3">
      <c r="A23" s="29" t="s">
        <v>34</v>
      </c>
      <c r="B23" s="27" t="s">
        <v>35</v>
      </c>
      <c r="C23" s="40" t="s">
        <v>36</v>
      </c>
      <c r="D23" s="41">
        <v>1.37</v>
      </c>
      <c r="E23" s="26">
        <v>2.98</v>
      </c>
      <c r="F23" s="26">
        <v>0.88</v>
      </c>
      <c r="G23" s="26">
        <v>35.82</v>
      </c>
      <c r="H23" s="26" t="s">
        <v>24</v>
      </c>
    </row>
    <row r="24" spans="1:8" ht="39" thickBot="1" x14ac:dyDescent="0.3">
      <c r="A24" s="29"/>
      <c r="B24" s="42" t="s">
        <v>43</v>
      </c>
      <c r="C24" s="21">
        <v>100</v>
      </c>
      <c r="D24" s="43">
        <v>17.95</v>
      </c>
      <c r="E24" s="21">
        <v>17.440000000000001</v>
      </c>
      <c r="F24" s="21">
        <v>9.32</v>
      </c>
      <c r="G24" s="21">
        <v>266.04000000000002</v>
      </c>
      <c r="H24" s="21">
        <v>1073</v>
      </c>
    </row>
    <row r="25" spans="1:8" ht="27" customHeight="1" thickBot="1" x14ac:dyDescent="0.3">
      <c r="A25" s="29"/>
      <c r="B25" s="19" t="s">
        <v>38</v>
      </c>
      <c r="C25" s="21">
        <v>220</v>
      </c>
      <c r="D25" s="43">
        <v>7.94</v>
      </c>
      <c r="E25" s="21">
        <v>5.96</v>
      </c>
      <c r="F25" s="21">
        <v>46.64</v>
      </c>
      <c r="G25" s="21">
        <v>271.99</v>
      </c>
      <c r="H25" s="21">
        <v>307</v>
      </c>
    </row>
    <row r="26" spans="1:8" ht="15" customHeight="1" thickBot="1" x14ac:dyDescent="0.3">
      <c r="A26" s="29"/>
      <c r="B26" s="19" t="s">
        <v>39</v>
      </c>
      <c r="C26" s="20">
        <v>200</v>
      </c>
      <c r="D26" s="43">
        <v>1.36</v>
      </c>
      <c r="E26" s="21">
        <v>1.41</v>
      </c>
      <c r="F26" s="21">
        <v>2.14</v>
      </c>
      <c r="G26" s="21">
        <v>26.69</v>
      </c>
      <c r="H26" s="21">
        <v>603</v>
      </c>
    </row>
    <row r="27" spans="1:8" ht="15.75" thickBot="1" x14ac:dyDescent="0.3">
      <c r="A27" s="29"/>
      <c r="B27" s="42" t="s">
        <v>25</v>
      </c>
      <c r="C27" s="21">
        <v>35</v>
      </c>
      <c r="D27" s="43">
        <v>2.63</v>
      </c>
      <c r="E27" s="21">
        <v>0.35</v>
      </c>
      <c r="F27" s="21">
        <v>17.850000000000001</v>
      </c>
      <c r="G27" s="21">
        <v>85.05</v>
      </c>
      <c r="H27" s="21" t="s">
        <v>24</v>
      </c>
    </row>
    <row r="28" spans="1:8" ht="15.75" customHeight="1" thickBot="1" x14ac:dyDescent="0.3">
      <c r="A28" s="44" t="s">
        <v>10</v>
      </c>
      <c r="B28" s="45"/>
      <c r="C28" s="14">
        <v>575</v>
      </c>
      <c r="D28" s="14">
        <f>SUM(D23:D27)</f>
        <v>31.25</v>
      </c>
      <c r="E28" s="15">
        <f>SUM(E23:E27)</f>
        <v>28.140000000000004</v>
      </c>
      <c r="F28" s="15">
        <f>SUM(F23:F27)</f>
        <v>76.830000000000013</v>
      </c>
      <c r="G28" s="15">
        <f>SUM(G23:G27)</f>
        <v>685.59</v>
      </c>
      <c r="H28" s="12"/>
    </row>
    <row r="29" spans="1:8" ht="15.75" thickBot="1" x14ac:dyDescent="0.3">
      <c r="A29" s="53" t="s">
        <v>22</v>
      </c>
      <c r="B29" s="54"/>
      <c r="C29" s="54"/>
      <c r="D29" s="54"/>
      <c r="E29" s="54"/>
      <c r="F29" s="54"/>
      <c r="G29" s="54"/>
      <c r="H29" s="55"/>
    </row>
    <row r="30" spans="1:8" ht="51.75" thickBot="1" x14ac:dyDescent="0.3">
      <c r="A30" s="29" t="s">
        <v>44</v>
      </c>
      <c r="B30" s="17" t="s">
        <v>45</v>
      </c>
      <c r="C30" s="18" t="s">
        <v>46</v>
      </c>
      <c r="D30" s="56">
        <v>5.79</v>
      </c>
      <c r="E30" s="18">
        <v>7.49</v>
      </c>
      <c r="F30" s="18">
        <v>13.96</v>
      </c>
      <c r="G30" s="18">
        <v>176.39</v>
      </c>
      <c r="H30" s="26" t="s">
        <v>47</v>
      </c>
    </row>
    <row r="31" spans="1:8" ht="39" thickBot="1" x14ac:dyDescent="0.3">
      <c r="A31" s="29"/>
      <c r="B31" s="42" t="s">
        <v>48</v>
      </c>
      <c r="C31" s="21">
        <v>100</v>
      </c>
      <c r="D31" s="43">
        <v>15.83</v>
      </c>
      <c r="E31" s="21">
        <v>8.3800000000000008</v>
      </c>
      <c r="F31" s="21">
        <v>9.01</v>
      </c>
      <c r="G31" s="21">
        <v>184.73</v>
      </c>
      <c r="H31" s="21">
        <v>272</v>
      </c>
    </row>
    <row r="32" spans="1:8" ht="26.25" thickBot="1" x14ac:dyDescent="0.3">
      <c r="A32" s="29"/>
      <c r="B32" s="19" t="s">
        <v>49</v>
      </c>
      <c r="C32" s="21">
        <v>200</v>
      </c>
      <c r="D32" s="43">
        <v>4.12</v>
      </c>
      <c r="E32" s="21">
        <v>5.96</v>
      </c>
      <c r="F32" s="21">
        <v>26.8</v>
      </c>
      <c r="G32" s="21">
        <v>187.32</v>
      </c>
      <c r="H32" s="21">
        <v>371</v>
      </c>
    </row>
    <row r="33" spans="1:8" ht="15.75" thickBot="1" x14ac:dyDescent="0.3">
      <c r="A33" s="29"/>
      <c r="B33" s="42" t="s">
        <v>50</v>
      </c>
      <c r="C33" s="21" t="s">
        <v>42</v>
      </c>
      <c r="D33" s="43">
        <v>1.4</v>
      </c>
      <c r="E33" s="21">
        <v>0.4</v>
      </c>
      <c r="F33" s="21">
        <v>22.8</v>
      </c>
      <c r="G33" s="21">
        <v>100.4</v>
      </c>
      <c r="H33" s="21" t="s">
        <v>24</v>
      </c>
    </row>
    <row r="34" spans="1:8" ht="15.75" thickBot="1" x14ac:dyDescent="0.3">
      <c r="A34" s="29"/>
      <c r="B34" s="42" t="s">
        <v>25</v>
      </c>
      <c r="C34" s="21">
        <v>30</v>
      </c>
      <c r="D34" s="43">
        <v>2.25</v>
      </c>
      <c r="E34" s="21">
        <v>0.3</v>
      </c>
      <c r="F34" s="21">
        <v>15.3</v>
      </c>
      <c r="G34" s="21">
        <v>72.900000000000006</v>
      </c>
      <c r="H34" s="21" t="s">
        <v>24</v>
      </c>
    </row>
    <row r="35" spans="1:8" ht="15.75" thickBot="1" x14ac:dyDescent="0.3">
      <c r="A35" s="29"/>
      <c r="B35" s="42" t="s">
        <v>26</v>
      </c>
      <c r="C35" s="21">
        <v>26</v>
      </c>
      <c r="D35" s="43">
        <v>1.72</v>
      </c>
      <c r="E35" s="21">
        <v>0.31</v>
      </c>
      <c r="F35" s="21">
        <v>10.3</v>
      </c>
      <c r="G35" s="21">
        <v>56.86</v>
      </c>
      <c r="H35" s="21"/>
    </row>
    <row r="36" spans="1:8" ht="15.75" thickBot="1" x14ac:dyDescent="0.3">
      <c r="A36" s="44" t="s">
        <v>11</v>
      </c>
      <c r="B36" s="45"/>
      <c r="C36" s="14">
        <v>846</v>
      </c>
      <c r="D36" s="14">
        <f>SUM(D30:D35)</f>
        <v>31.11</v>
      </c>
      <c r="E36" s="15">
        <f>SUM(E30:E35)</f>
        <v>22.84</v>
      </c>
      <c r="F36" s="15">
        <f>SUM(F30:F35)</f>
        <v>98.169999999999987</v>
      </c>
      <c r="G36" s="15">
        <f>SUM(G30:G35)</f>
        <v>778.6</v>
      </c>
      <c r="H36" s="12"/>
    </row>
    <row r="37" spans="1:8" x14ac:dyDescent="0.25">
      <c r="A37" s="57" t="s">
        <v>51</v>
      </c>
      <c r="B37" s="58"/>
      <c r="C37" s="59" t="e">
        <f>C18+C21+С54</f>
        <v>#NAME?</v>
      </c>
      <c r="D37" s="60">
        <f>D17+D20</f>
        <v>2.13</v>
      </c>
      <c r="E37" s="60">
        <f>E17+E20</f>
        <v>0.28000000000000003</v>
      </c>
      <c r="F37" s="60">
        <f>F17+F20</f>
        <v>38.1</v>
      </c>
      <c r="G37" s="60">
        <f>G17+G20</f>
        <v>163.44</v>
      </c>
      <c r="H37" s="61"/>
    </row>
    <row r="38" spans="1:8" ht="17.25" customHeight="1" x14ac:dyDescent="0.25">
      <c r="A38" s="62" t="s">
        <v>52</v>
      </c>
      <c r="B38" s="62"/>
      <c r="C38" s="63">
        <f>C27+C36</f>
        <v>881</v>
      </c>
      <c r="D38" s="63">
        <f>D27+D36</f>
        <v>33.74</v>
      </c>
      <c r="E38" s="63">
        <f>E27+E36</f>
        <v>23.19</v>
      </c>
      <c r="F38" s="63">
        <f>F27+F36</f>
        <v>116.01999999999998</v>
      </c>
      <c r="G38" s="63">
        <f>G27+G36</f>
        <v>863.65</v>
      </c>
      <c r="H38" s="64"/>
    </row>
    <row r="39" spans="1:8" ht="15.75" thickBot="1" x14ac:dyDescent="0.3">
      <c r="A39" s="30" t="s">
        <v>11</v>
      </c>
      <c r="B39" s="30"/>
      <c r="C39" s="14">
        <v>914</v>
      </c>
      <c r="D39" s="14">
        <f>SUM(D31:D38)</f>
        <v>92.3</v>
      </c>
      <c r="E39" s="15">
        <f>SUM(E31:E38)</f>
        <v>61.66</v>
      </c>
      <c r="F39" s="15">
        <f>SUM(F31:F38)</f>
        <v>336.5</v>
      </c>
      <c r="G39" s="15">
        <f>SUM(G31:G38)</f>
        <v>2407.9</v>
      </c>
      <c r="H39" s="15" t="s">
        <v>24</v>
      </c>
    </row>
    <row r="40" spans="1:8" ht="29.25" customHeight="1" thickBot="1" x14ac:dyDescent="0.3">
      <c r="A40" s="34"/>
      <c r="B40" s="17" t="s">
        <v>28</v>
      </c>
      <c r="C40" s="26">
        <v>75</v>
      </c>
      <c r="D40" s="22">
        <v>8.64</v>
      </c>
      <c r="E40" s="23">
        <v>11.8</v>
      </c>
      <c r="F40" s="23">
        <v>28.19</v>
      </c>
      <c r="G40" s="23">
        <v>253.52</v>
      </c>
      <c r="H40" s="23">
        <v>328</v>
      </c>
    </row>
    <row r="41" spans="1:8" ht="21" customHeight="1" thickBot="1" x14ac:dyDescent="0.3">
      <c r="A41" s="34"/>
      <c r="B41" s="19" t="s">
        <v>29</v>
      </c>
      <c r="C41" s="21">
        <v>200</v>
      </c>
      <c r="D41" s="24">
        <v>0</v>
      </c>
      <c r="E41" s="25">
        <v>0</v>
      </c>
      <c r="F41" s="25">
        <v>9.08</v>
      </c>
      <c r="G41" s="25">
        <v>36.32</v>
      </c>
      <c r="H41" s="25">
        <v>663</v>
      </c>
    </row>
    <row r="42" spans="1:8" x14ac:dyDescent="0.25">
      <c r="A42" s="31" t="s">
        <v>27</v>
      </c>
      <c r="B42" s="31"/>
      <c r="C42" s="16">
        <v>275</v>
      </c>
      <c r="D42" s="16">
        <f>D40+D41</f>
        <v>8.64</v>
      </c>
      <c r="E42" s="16">
        <f>E40+E41</f>
        <v>11.8</v>
      </c>
      <c r="F42" s="16">
        <f>F40+F41</f>
        <v>37.270000000000003</v>
      </c>
      <c r="G42" s="16">
        <f>G40+G41</f>
        <v>289.84000000000003</v>
      </c>
      <c r="H42" s="11"/>
    </row>
    <row r="43" spans="1:8" ht="15.75" x14ac:dyDescent="0.25">
      <c r="A43" s="4" t="s">
        <v>23</v>
      </c>
      <c r="B43" s="5"/>
      <c r="C43" s="9" t="e">
        <f>C42+C16+C30</f>
        <v>#VALUE!</v>
      </c>
      <c r="D43" s="9">
        <f>D42+D16+D30</f>
        <v>15.79</v>
      </c>
      <c r="E43" s="9">
        <f>E42+E16+E30</f>
        <v>20.700000000000003</v>
      </c>
      <c r="F43" s="9">
        <f>F42+F16+F30</f>
        <v>53.370000000000005</v>
      </c>
      <c r="G43" s="9">
        <f>G42+G16+G30</f>
        <v>492.92</v>
      </c>
      <c r="H43" s="10"/>
    </row>
    <row r="44" spans="1:8" ht="15.75" x14ac:dyDescent="0.25">
      <c r="A44" s="6" t="s">
        <v>30</v>
      </c>
      <c r="B44" s="3"/>
      <c r="C44" s="7">
        <f>C42+C22+C39</f>
        <v>1189</v>
      </c>
      <c r="D44" s="7">
        <f>D42+D22+D39</f>
        <v>100.94</v>
      </c>
      <c r="E44" s="7">
        <f>E42+E22+E39</f>
        <v>73.459999999999994</v>
      </c>
      <c r="F44" s="7">
        <f>F42+F22+F39</f>
        <v>373.77</v>
      </c>
      <c r="G44" s="7">
        <f>G42+G22+G39</f>
        <v>2697.7400000000002</v>
      </c>
      <c r="H44" s="8"/>
    </row>
  </sheetData>
  <mergeCells count="28">
    <mergeCell ref="A10:H10"/>
    <mergeCell ref="A39:B39"/>
    <mergeCell ref="A12:H12"/>
    <mergeCell ref="A13:A17"/>
    <mergeCell ref="A18:B18"/>
    <mergeCell ref="A19:H19"/>
    <mergeCell ref="A21:B21"/>
    <mergeCell ref="A22:H22"/>
    <mergeCell ref="A23:A27"/>
    <mergeCell ref="A28:B28"/>
    <mergeCell ref="A29:H29"/>
    <mergeCell ref="A30:A35"/>
    <mergeCell ref="A36:B36"/>
    <mergeCell ref="A37:B37"/>
    <mergeCell ref="D8:F8"/>
    <mergeCell ref="A6:H6"/>
    <mergeCell ref="H8:H9"/>
    <mergeCell ref="A8:A9"/>
    <mergeCell ref="B8:B9"/>
    <mergeCell ref="C8:C9"/>
    <mergeCell ref="G1:H1"/>
    <mergeCell ref="G2:H2"/>
    <mergeCell ref="G3:H3"/>
    <mergeCell ref="G4:H4"/>
    <mergeCell ref="G5:H5"/>
    <mergeCell ref="A42:B42"/>
    <mergeCell ref="A11:H11"/>
    <mergeCell ref="A40:A41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2023-10-13T08:39:12Z</dcterms:modified>
</cp:coreProperties>
</file>