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E37" i="1" l="1"/>
  <c r="C37" i="1"/>
  <c r="E36" i="1"/>
  <c r="C36" i="1"/>
  <c r="G35" i="1"/>
  <c r="F35" i="1"/>
  <c r="E35" i="1"/>
  <c r="D35" i="1"/>
  <c r="G27" i="1"/>
  <c r="G37" i="1" s="1"/>
  <c r="F27" i="1"/>
  <c r="F37" i="1" s="1"/>
  <c r="E27" i="1"/>
  <c r="D27" i="1"/>
  <c r="D37" i="1" s="1"/>
  <c r="G20" i="1"/>
  <c r="F20" i="1"/>
  <c r="E20" i="1"/>
  <c r="D20" i="1"/>
  <c r="G17" i="1"/>
  <c r="G36" i="1" s="1"/>
  <c r="F17" i="1"/>
  <c r="F36" i="1" s="1"/>
  <c r="E17" i="1"/>
  <c r="D17" i="1"/>
  <c r="D36" i="1" s="1"/>
</calcChain>
</file>

<file path=xl/sharedStrings.xml><?xml version="1.0" encoding="utf-8"?>
<sst xmlns="http://schemas.openxmlformats.org/spreadsheetml/2006/main" count="57" uniqueCount="42">
  <si>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</si>
  <si>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</si>
  <si>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</si>
  <si>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</si>
  <si>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</si>
  <si>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</si>
  <si>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</si>
  <si>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</si>
  <si>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Энергетическая</t>
  </si>
  <si>
    <t xml:space="preserve"> ценность</t>
  </si>
  <si>
    <t>Итого за завтрак: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</si>
  <si>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</si>
  <si>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</si>
  <si>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</si>
  <si>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</si>
  <si>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</si>
  <si>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</si>
  <si>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</si>
  <si>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</si>
  <si>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</si>
  <si>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</si>
  <si>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</si>
  <si>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</si>
  <si>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-</t>
  </si>
  <si>
    <t>Хлеб пшеничный йодированный</t>
  </si>
  <si>
    <t>"04" СЕНТЯБРЯ 2023 г.</t>
  </si>
  <si>
    <t>Завтрак</t>
  </si>
  <si>
    <t>Обед</t>
  </si>
  <si>
    <t xml:space="preserve">День 6  </t>
  </si>
  <si>
    <t>Закуска порционированная (огурцы свежие)</t>
  </si>
  <si>
    <t>Кюфта по-Московски с соусом красным основ. (говядина, свинина, крупа рисовая, лук реп., яйцо,мука, сухари, соль йод., масло раст., соус красный осн.) 80/20</t>
  </si>
  <si>
    <t>Гарнир каша гречневая рассыпчатая ( крупа гречневая, масло слив., соль йод.)</t>
  </si>
  <si>
    <t>Напиток из облепихи протертой с сахаром (облепиха, протертая с сахаром, сахар-песок)</t>
  </si>
  <si>
    <t>Груша свежая</t>
  </si>
  <si>
    <t>Уха Рыбацкая (картофель, морковь, лук репчатый, масло подсолнечное, масло сливочное, сайра)</t>
  </si>
  <si>
    <t>20/250</t>
  </si>
  <si>
    <r>
      <t xml:space="preserve">Жаркое  по домашнему (мясо говяд., картофель, лук репч., масло растит.,  томат, соль йодир., приправа)  </t>
    </r>
    <r>
      <rPr>
        <sz val="10"/>
        <color indexed="8"/>
        <rFont val="Times New Roman"/>
        <family val="1"/>
        <charset val="204"/>
      </rPr>
      <t>60/220</t>
    </r>
  </si>
  <si>
    <t>Чай с лимоном  (чай, сахар, лимон)</t>
  </si>
  <si>
    <t>200/4</t>
  </si>
  <si>
    <t>Хлеб ржаной</t>
  </si>
  <si>
    <t>Итого за день 6. Возрастная категория: 7-11 лет</t>
  </si>
  <si>
    <t>Итого за день 6.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</si>
</sst>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Calibri"/>
      <family val="2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6" fillId="0" borderId="1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zoomScale="120" zoomScaleNormal="120" workbookViewId="0">
      <selection activeCell="P31" sqref="P31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12</v>
      </c>
      <c r="B1" s="2"/>
      <c r="C1" s="2"/>
      <c r="D1" s="2"/>
      <c r="E1" s="2"/>
      <c r="F1" s="2"/>
      <c r="G1" s="28" t="s">
        <v>13</v>
      </c>
      <c r="H1" s="28"/>
      <c r="I1" s="2"/>
      <c r="J1" s="2"/>
      <c r="K1" s="2"/>
      <c r="L1" s="2"/>
      <c r="M1" s="2"/>
      <c r="N1" s="2"/>
      <c r="R1" s="2"/>
    </row>
    <row r="2" spans="1:18" x14ac:dyDescent="0.25">
      <c r="A2" s="1" t="s">
        <v>19</v>
      </c>
      <c r="B2" s="2"/>
      <c r="C2" s="2"/>
      <c r="D2" s="2"/>
      <c r="E2" s="2"/>
      <c r="F2" s="2"/>
      <c r="G2" s="28" t="s">
        <v>14</v>
      </c>
      <c r="H2" s="28"/>
      <c r="I2" s="2"/>
      <c r="J2" s="2"/>
      <c r="K2" s="2"/>
      <c r="L2" s="2"/>
      <c r="M2" s="2"/>
      <c r="N2" s="2"/>
      <c r="R2" s="2"/>
    </row>
    <row r="3" spans="1:18" x14ac:dyDescent="0.25">
      <c r="A3" s="1" t="s">
        <v>20</v>
      </c>
      <c r="B3" s="2"/>
      <c r="C3" s="2"/>
      <c r="D3" s="2"/>
      <c r="E3" s="2"/>
      <c r="F3" s="2"/>
      <c r="G3" s="28" t="s">
        <v>15</v>
      </c>
      <c r="H3" s="28"/>
      <c r="I3" s="2"/>
      <c r="J3" s="2"/>
      <c r="K3" s="2"/>
      <c r="L3" s="2"/>
      <c r="M3" s="2"/>
      <c r="N3" s="2"/>
      <c r="R3" s="2"/>
    </row>
    <row r="4" spans="1:18" x14ac:dyDescent="0.25">
      <c r="A4" s="1" t="s">
        <v>20</v>
      </c>
      <c r="B4" s="1"/>
      <c r="C4" s="2"/>
      <c r="D4" s="2"/>
      <c r="E4" s="2"/>
      <c r="F4" s="2"/>
      <c r="G4" s="28" t="s">
        <v>16</v>
      </c>
      <c r="H4" s="28"/>
      <c r="I4" s="2"/>
      <c r="J4" s="2"/>
      <c r="K4" s="2"/>
      <c r="L4" s="2"/>
      <c r="M4" s="2"/>
      <c r="N4" s="2"/>
      <c r="R4" s="2"/>
    </row>
    <row r="5" spans="1:18" x14ac:dyDescent="0.25">
      <c r="A5" s="1" t="s">
        <v>25</v>
      </c>
      <c r="B5" s="1"/>
      <c r="C5" s="2"/>
      <c r="D5" s="2"/>
      <c r="E5" s="2"/>
      <c r="F5" s="2"/>
      <c r="G5" s="28" t="s">
        <v>17</v>
      </c>
      <c r="H5" s="28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32" t="s">
        <v>18</v>
      </c>
      <c r="B6" s="32"/>
      <c r="C6" s="32"/>
      <c r="D6" s="32"/>
      <c r="E6" s="32"/>
      <c r="F6" s="32"/>
      <c r="G6" s="32"/>
      <c r="H6" s="32"/>
    </row>
    <row r="8" spans="1:18" x14ac:dyDescent="0.25">
      <c r="A8" s="27" t="s">
        <v>2</v>
      </c>
      <c r="B8" s="27" t="s">
        <v>0</v>
      </c>
      <c r="C8" s="27" t="s">
        <v>1</v>
      </c>
      <c r="D8" s="27" t="s">
        <v>3</v>
      </c>
      <c r="E8" s="27"/>
      <c r="F8" s="27"/>
      <c r="G8" s="10" t="s">
        <v>8</v>
      </c>
      <c r="H8" s="27" t="s">
        <v>7</v>
      </c>
    </row>
    <row r="9" spans="1:18" x14ac:dyDescent="0.25">
      <c r="A9" s="27"/>
      <c r="B9" s="27"/>
      <c r="C9" s="27"/>
      <c r="D9" s="10" t="s">
        <v>4</v>
      </c>
      <c r="E9" s="10" t="s">
        <v>5</v>
      </c>
      <c r="F9" s="10" t="s">
        <v>6</v>
      </c>
      <c r="G9" s="10" t="s">
        <v>9</v>
      </c>
      <c r="H9" s="27"/>
    </row>
    <row r="10" spans="1:18" x14ac:dyDescent="0.25">
      <c r="A10" s="29" t="s">
        <v>28</v>
      </c>
      <c r="B10" s="30"/>
      <c r="C10" s="30"/>
      <c r="D10" s="30"/>
      <c r="E10" s="30"/>
      <c r="F10" s="30"/>
      <c r="G10" s="30"/>
      <c r="H10" s="31"/>
    </row>
    <row r="11" spans="1:18" ht="16.5" thickBot="1" x14ac:dyDescent="0.3">
      <c r="A11" s="33" t="s">
        <v>21</v>
      </c>
      <c r="B11" s="34"/>
      <c r="C11" s="34"/>
      <c r="D11" s="34"/>
      <c r="E11" s="34"/>
      <c r="F11" s="34"/>
      <c r="G11" s="34"/>
      <c r="H11" s="35"/>
    </row>
    <row r="12" spans="1:18" ht="15.75" customHeight="1" thickBot="1" x14ac:dyDescent="0.3">
      <c r="A12" s="27" t="s">
        <v>26</v>
      </c>
      <c r="B12" s="4" t="s">
        <v>29</v>
      </c>
      <c r="C12" s="9">
        <v>40</v>
      </c>
      <c r="D12" s="11">
        <v>0.32</v>
      </c>
      <c r="E12" s="9">
        <v>0.04</v>
      </c>
      <c r="F12" s="9">
        <v>1</v>
      </c>
      <c r="G12" s="9">
        <v>5.64</v>
      </c>
      <c r="H12" s="9">
        <v>982</v>
      </c>
    </row>
    <row r="13" spans="1:18" ht="15.75" customHeight="1" thickBot="1" x14ac:dyDescent="0.3">
      <c r="A13" s="27"/>
      <c r="B13" s="6" t="s">
        <v>30</v>
      </c>
      <c r="C13" s="8">
        <v>100</v>
      </c>
      <c r="D13" s="13">
        <v>13</v>
      </c>
      <c r="E13" s="8">
        <v>19.43</v>
      </c>
      <c r="F13" s="8">
        <v>7.95</v>
      </c>
      <c r="G13" s="7">
        <v>258.67</v>
      </c>
      <c r="H13" s="8">
        <v>209</v>
      </c>
    </row>
    <row r="14" spans="1:18" ht="26.25" thickBot="1" x14ac:dyDescent="0.3">
      <c r="A14" s="27"/>
      <c r="B14" s="6" t="s">
        <v>31</v>
      </c>
      <c r="C14" s="7">
        <v>150</v>
      </c>
      <c r="D14" s="23">
        <v>6.2</v>
      </c>
      <c r="E14" s="7">
        <v>4.74</v>
      </c>
      <c r="F14" s="7">
        <v>37.979999999999997</v>
      </c>
      <c r="G14" s="7">
        <v>193.36</v>
      </c>
      <c r="H14" s="8">
        <v>632</v>
      </c>
    </row>
    <row r="15" spans="1:18" ht="26.25" thickBot="1" x14ac:dyDescent="0.3">
      <c r="A15" s="27"/>
      <c r="B15" s="6" t="s">
        <v>32</v>
      </c>
      <c r="C15" s="7">
        <v>200</v>
      </c>
      <c r="D15" s="13">
        <v>0.25</v>
      </c>
      <c r="E15" s="8">
        <v>1.1100000000000001</v>
      </c>
      <c r="F15" s="8">
        <v>18.670000000000002</v>
      </c>
      <c r="G15" s="8">
        <v>85.67</v>
      </c>
      <c r="H15" s="8">
        <v>904</v>
      </c>
    </row>
    <row r="16" spans="1:18" ht="15.75" customHeight="1" thickBot="1" x14ac:dyDescent="0.3">
      <c r="A16" s="27"/>
      <c r="B16" s="6" t="s">
        <v>24</v>
      </c>
      <c r="C16" s="8">
        <v>30</v>
      </c>
      <c r="D16" s="13">
        <v>2.25</v>
      </c>
      <c r="E16" s="8">
        <v>0.3</v>
      </c>
      <c r="F16" s="8">
        <v>15.3</v>
      </c>
      <c r="G16" s="8">
        <v>72.900000000000006</v>
      </c>
      <c r="H16" s="8" t="s">
        <v>23</v>
      </c>
    </row>
    <row r="17" spans="1:8" ht="15.75" customHeight="1" thickBot="1" x14ac:dyDescent="0.3">
      <c r="A17" s="24" t="s">
        <v>10</v>
      </c>
      <c r="B17" s="36"/>
      <c r="C17" s="37">
        <v>556</v>
      </c>
      <c r="D17" s="37">
        <f>SUM(D12:D16)</f>
        <v>22.02</v>
      </c>
      <c r="E17" s="38">
        <f>SUM(E12:E16)</f>
        <v>25.62</v>
      </c>
      <c r="F17" s="38">
        <f>SUM(F12:F16)</f>
        <v>80.899999999999991</v>
      </c>
      <c r="G17" s="38">
        <f>SUM(G12:G16)</f>
        <v>616.24</v>
      </c>
      <c r="H17" s="39"/>
    </row>
    <row r="18" spans="1:8" ht="15.75" customHeight="1" thickBot="1" x14ac:dyDescent="0.3">
      <c r="A18" s="33" t="s">
        <v>21</v>
      </c>
      <c r="B18" s="34"/>
      <c r="C18" s="34"/>
      <c r="D18" s="34"/>
      <c r="E18" s="34"/>
      <c r="F18" s="34"/>
      <c r="G18" s="34"/>
      <c r="H18" s="35"/>
    </row>
    <row r="19" spans="1:8" ht="15.75" thickBot="1" x14ac:dyDescent="0.3">
      <c r="A19" s="14"/>
      <c r="B19" s="4" t="s">
        <v>33</v>
      </c>
      <c r="C19" s="5">
        <v>119</v>
      </c>
      <c r="D19" s="11">
        <v>0.48</v>
      </c>
      <c r="E19" s="9">
        <v>0.36</v>
      </c>
      <c r="F19" s="9">
        <v>12.26</v>
      </c>
      <c r="G19" s="9">
        <v>54.12</v>
      </c>
      <c r="H19" s="9"/>
    </row>
    <row r="20" spans="1:8" ht="28.5" customHeight="1" x14ac:dyDescent="0.25">
      <c r="A20" s="25" t="s">
        <v>10</v>
      </c>
      <c r="B20" s="26"/>
      <c r="C20" s="3">
        <v>119</v>
      </c>
      <c r="D20" s="3">
        <f>SUM(D19)</f>
        <v>0.48</v>
      </c>
      <c r="E20" s="3">
        <f>SUM(E19)</f>
        <v>0.36</v>
      </c>
      <c r="F20" s="3">
        <f>SUM(F19)</f>
        <v>12.26</v>
      </c>
      <c r="G20" s="3">
        <f>SUM(G19)</f>
        <v>54.12</v>
      </c>
      <c r="H20" s="15"/>
    </row>
    <row r="21" spans="1:8" ht="15" customHeight="1" thickBot="1" x14ac:dyDescent="0.3">
      <c r="A21" s="40" t="s">
        <v>22</v>
      </c>
      <c r="B21" s="41"/>
      <c r="C21" s="41"/>
      <c r="D21" s="41"/>
      <c r="E21" s="41"/>
      <c r="F21" s="41"/>
      <c r="G21" s="41"/>
      <c r="H21" s="42"/>
    </row>
    <row r="22" spans="1:8" ht="15.75" thickBot="1" x14ac:dyDescent="0.3">
      <c r="A22" s="27" t="s">
        <v>26</v>
      </c>
      <c r="B22" s="4" t="s">
        <v>29</v>
      </c>
      <c r="C22" s="9">
        <v>50</v>
      </c>
      <c r="D22" s="11">
        <v>0.4</v>
      </c>
      <c r="E22" s="9">
        <v>0.05</v>
      </c>
      <c r="F22" s="9">
        <v>1.25</v>
      </c>
      <c r="G22" s="9">
        <v>7.05</v>
      </c>
      <c r="H22" s="9">
        <v>982</v>
      </c>
    </row>
    <row r="23" spans="1:8" ht="51.75" thickBot="1" x14ac:dyDescent="0.3">
      <c r="A23" s="27"/>
      <c r="B23" s="6" t="s">
        <v>30</v>
      </c>
      <c r="C23" s="8">
        <v>100</v>
      </c>
      <c r="D23" s="13">
        <v>13</v>
      </c>
      <c r="E23" s="8">
        <v>19.43</v>
      </c>
      <c r="F23" s="8">
        <v>7.95</v>
      </c>
      <c r="G23" s="7">
        <v>258.67</v>
      </c>
      <c r="H23" s="8">
        <v>209</v>
      </c>
    </row>
    <row r="24" spans="1:8" ht="26.25" thickBot="1" x14ac:dyDescent="0.3">
      <c r="A24" s="27"/>
      <c r="B24" s="6" t="s">
        <v>31</v>
      </c>
      <c r="C24" s="7">
        <v>180</v>
      </c>
      <c r="D24" s="23">
        <v>7.43</v>
      </c>
      <c r="E24" s="7">
        <v>5.69</v>
      </c>
      <c r="F24" s="7">
        <v>45.58</v>
      </c>
      <c r="G24" s="7">
        <v>263.23</v>
      </c>
      <c r="H24" s="8">
        <v>632</v>
      </c>
    </row>
    <row r="25" spans="1:8" ht="26.25" thickBot="1" x14ac:dyDescent="0.3">
      <c r="A25" s="27"/>
      <c r="B25" s="6" t="s">
        <v>32</v>
      </c>
      <c r="C25" s="7">
        <v>200</v>
      </c>
      <c r="D25" s="13">
        <v>0.25</v>
      </c>
      <c r="E25" s="8">
        <v>1.1100000000000001</v>
      </c>
      <c r="F25" s="8">
        <v>18.670000000000002</v>
      </c>
      <c r="G25" s="8">
        <v>85.67</v>
      </c>
      <c r="H25" s="8">
        <v>904</v>
      </c>
    </row>
    <row r="26" spans="1:8" ht="15.75" thickBot="1" x14ac:dyDescent="0.3">
      <c r="A26" s="27"/>
      <c r="B26" s="6" t="s">
        <v>24</v>
      </c>
      <c r="C26" s="8">
        <v>29</v>
      </c>
      <c r="D26" s="13">
        <v>2.1800000000000002</v>
      </c>
      <c r="E26" s="8">
        <v>0.28999999999999998</v>
      </c>
      <c r="F26" s="8">
        <v>14.79</v>
      </c>
      <c r="G26" s="8">
        <v>70.47</v>
      </c>
      <c r="H26" s="8" t="s">
        <v>23</v>
      </c>
    </row>
    <row r="27" spans="1:8" ht="15.75" customHeight="1" thickBot="1" x14ac:dyDescent="0.3">
      <c r="A27" s="24" t="s">
        <v>10</v>
      </c>
      <c r="B27" s="36"/>
      <c r="C27" s="37">
        <v>559</v>
      </c>
      <c r="D27" s="37">
        <f>SUM(D22:D26)</f>
        <v>23.259999999999998</v>
      </c>
      <c r="E27" s="38">
        <f>SUM(E22:E26)</f>
        <v>26.57</v>
      </c>
      <c r="F27" s="38">
        <f>SUM(F22:F26)</f>
        <v>88.240000000000009</v>
      </c>
      <c r="G27" s="38">
        <f>SUM(G22:G26)</f>
        <v>685.09</v>
      </c>
      <c r="H27" s="39"/>
    </row>
    <row r="28" spans="1:8" ht="15.75" thickBot="1" x14ac:dyDescent="0.3">
      <c r="A28" s="40" t="s">
        <v>22</v>
      </c>
      <c r="B28" s="41"/>
      <c r="C28" s="41"/>
      <c r="D28" s="41"/>
      <c r="E28" s="41"/>
      <c r="F28" s="41"/>
      <c r="G28" s="41"/>
      <c r="H28" s="42"/>
    </row>
    <row r="29" spans="1:8" ht="15.75" customHeight="1" thickBot="1" x14ac:dyDescent="0.3">
      <c r="A29" s="27" t="s">
        <v>27</v>
      </c>
      <c r="B29" s="43" t="s">
        <v>34</v>
      </c>
      <c r="C29" s="9" t="s">
        <v>35</v>
      </c>
      <c r="D29" s="11">
        <v>5.36</v>
      </c>
      <c r="E29" s="9">
        <v>9.84</v>
      </c>
      <c r="F29" s="9">
        <v>15.95</v>
      </c>
      <c r="G29" s="5">
        <v>173.8</v>
      </c>
      <c r="H29" s="5">
        <v>17</v>
      </c>
    </row>
    <row r="30" spans="1:8" ht="39" thickBot="1" x14ac:dyDescent="0.3">
      <c r="A30" s="27"/>
      <c r="B30" s="6" t="s">
        <v>36</v>
      </c>
      <c r="C30" s="7">
        <v>280</v>
      </c>
      <c r="D30" s="13">
        <v>22.89</v>
      </c>
      <c r="E30" s="8">
        <v>23.58</v>
      </c>
      <c r="F30" s="8">
        <v>26.85</v>
      </c>
      <c r="G30" s="8">
        <v>411.15</v>
      </c>
      <c r="H30" s="8">
        <v>27</v>
      </c>
    </row>
    <row r="31" spans="1:8" ht="15.75" thickBot="1" x14ac:dyDescent="0.3">
      <c r="A31" s="27"/>
      <c r="B31" s="12" t="s">
        <v>37</v>
      </c>
      <c r="C31" s="8" t="s">
        <v>38</v>
      </c>
      <c r="D31" s="13">
        <v>0.04</v>
      </c>
      <c r="E31" s="8">
        <v>0</v>
      </c>
      <c r="F31" s="8">
        <v>9.19</v>
      </c>
      <c r="G31" s="8">
        <v>36.92</v>
      </c>
      <c r="H31" s="8">
        <v>431</v>
      </c>
    </row>
    <row r="32" spans="1:8" ht="15.75" thickBot="1" x14ac:dyDescent="0.3">
      <c r="A32" s="27"/>
      <c r="B32" s="6" t="s">
        <v>24</v>
      </c>
      <c r="C32" s="8">
        <v>25</v>
      </c>
      <c r="D32" s="13">
        <v>1.88</v>
      </c>
      <c r="E32" s="8">
        <v>0.25</v>
      </c>
      <c r="F32" s="8">
        <v>12.75</v>
      </c>
      <c r="G32" s="8">
        <v>60.75</v>
      </c>
      <c r="H32" s="8" t="s">
        <v>23</v>
      </c>
    </row>
    <row r="33" spans="1:8" ht="15.75" thickBot="1" x14ac:dyDescent="0.3">
      <c r="A33" s="27"/>
      <c r="B33" s="6" t="s">
        <v>39</v>
      </c>
      <c r="C33" s="8">
        <v>25</v>
      </c>
      <c r="D33" s="13">
        <v>1.65</v>
      </c>
      <c r="E33" s="8">
        <v>0.3</v>
      </c>
      <c r="F33" s="8">
        <v>9.9</v>
      </c>
      <c r="G33" s="8">
        <v>48.9</v>
      </c>
      <c r="H33" s="22"/>
    </row>
    <row r="34" spans="1:8" ht="15.75" thickBot="1" x14ac:dyDescent="0.3">
      <c r="A34" s="27"/>
      <c r="B34" s="6" t="s">
        <v>33</v>
      </c>
      <c r="C34" s="8">
        <v>120</v>
      </c>
      <c r="D34" s="13">
        <v>0.48</v>
      </c>
      <c r="E34" s="8">
        <v>0.36</v>
      </c>
      <c r="F34" s="8">
        <v>12.36</v>
      </c>
      <c r="G34" s="8">
        <v>54.6</v>
      </c>
      <c r="H34" s="22"/>
    </row>
    <row r="35" spans="1:8" ht="15.75" thickBot="1" x14ac:dyDescent="0.3">
      <c r="A35" s="24" t="s">
        <v>11</v>
      </c>
      <c r="B35" s="36"/>
      <c r="C35" s="37">
        <v>924</v>
      </c>
      <c r="D35" s="37">
        <f>SUM(D28:D34)</f>
        <v>32.299999999999997</v>
      </c>
      <c r="E35" s="38">
        <f>SUM(E28:E34)</f>
        <v>34.33</v>
      </c>
      <c r="F35" s="38">
        <f>SUM(F28:F34)</f>
        <v>87</v>
      </c>
      <c r="G35" s="38">
        <f>SUM(G28:G34)</f>
        <v>786.12</v>
      </c>
      <c r="H35" s="38"/>
    </row>
    <row r="36" spans="1:8" x14ac:dyDescent="0.25">
      <c r="A36" s="44" t="s">
        <v>40</v>
      </c>
      <c r="B36" s="45"/>
      <c r="C36" s="16">
        <f>C17+C20</f>
        <v>675</v>
      </c>
      <c r="D36" s="17">
        <f>D17+D20</f>
        <v>22.5</v>
      </c>
      <c r="E36" s="17">
        <f>E17+E20</f>
        <v>25.98</v>
      </c>
      <c r="F36" s="17">
        <f>F17+F20</f>
        <v>93.16</v>
      </c>
      <c r="G36" s="17">
        <f>G17+G20</f>
        <v>670.36</v>
      </c>
      <c r="H36" s="18"/>
    </row>
    <row r="37" spans="1:8" x14ac:dyDescent="0.25">
      <c r="A37" s="19" t="s">
        <v>41</v>
      </c>
      <c r="B37" s="19"/>
      <c r="C37" s="20">
        <f>C27+C35</f>
        <v>1483</v>
      </c>
      <c r="D37" s="20">
        <f>D27+D35</f>
        <v>55.559999999999995</v>
      </c>
      <c r="E37" s="20">
        <f>E27+E35</f>
        <v>60.9</v>
      </c>
      <c r="F37" s="20">
        <f>F27+F35</f>
        <v>175.24</v>
      </c>
      <c r="G37" s="20">
        <f>G27+G35</f>
        <v>1471.21</v>
      </c>
      <c r="H37" s="21"/>
    </row>
  </sheetData>
  <mergeCells count="24">
    <mergeCell ref="A35:B35"/>
    <mergeCell ref="A36:B36"/>
    <mergeCell ref="A11:H11"/>
    <mergeCell ref="G1:H1"/>
    <mergeCell ref="G2:H2"/>
    <mergeCell ref="G3:H3"/>
    <mergeCell ref="G4:H4"/>
    <mergeCell ref="G5:H5"/>
    <mergeCell ref="A10:H10"/>
    <mergeCell ref="D8:F8"/>
    <mergeCell ref="A6:H6"/>
    <mergeCell ref="H8:H9"/>
    <mergeCell ref="A8:A9"/>
    <mergeCell ref="B8:B9"/>
    <mergeCell ref="C8:C9"/>
    <mergeCell ref="A21:H21"/>
    <mergeCell ref="A22:A26"/>
    <mergeCell ref="A27:B27"/>
    <mergeCell ref="A28:H28"/>
    <mergeCell ref="A29:A34"/>
    <mergeCell ref="A12:A16"/>
    <mergeCell ref="A17:B17"/>
    <mergeCell ref="A18:H18"/>
    <mergeCell ref="A20:B20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2023-10-13T08:55:46Z</dcterms:modified>
</cp:coreProperties>
</file>