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F38" i="1" l="1"/>
  <c r="C38" i="1"/>
  <c r="C37" i="1"/>
  <c r="G36" i="1"/>
  <c r="F36" i="1"/>
  <c r="E36" i="1"/>
  <c r="D36" i="1"/>
  <c r="G27" i="1"/>
  <c r="G38" i="1" s="1"/>
  <c r="F27" i="1"/>
  <c r="E27" i="1"/>
  <c r="E38" i="1" s="1"/>
  <c r="D27" i="1"/>
  <c r="D38" i="1" s="1"/>
  <c r="G20" i="1"/>
  <c r="F20" i="1"/>
  <c r="E20" i="1"/>
  <c r="D20" i="1"/>
  <c r="G17" i="1"/>
  <c r="G37" i="1" s="1"/>
  <c r="F17" i="1"/>
  <c r="F37" i="1" s="1"/>
  <c r="E17" i="1"/>
  <c r="E37" i="1" s="1"/>
  <c r="D17" i="1"/>
  <c r="D37" i="1" s="1"/>
</calcChain>
</file>

<file path=xl/sharedStrings.xml><?xml version="1.0" encoding="utf-8"?>
<sst xmlns="http://schemas.openxmlformats.org/spreadsheetml/2006/main" count="65" uniqueCount="47">
  <si>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</si>
  <si>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</si>
  <si>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</si>
  <si>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</si>
  <si>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</si>
  <si>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</si>
  <si>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</si>
  <si>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</si>
  <si>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</si>
  <si>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</si>
  <si>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завтрак: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</si>
  <si>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</si>
  <si>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</si>
  <si>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</si>
  <si>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</si>
  <si>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</si>
  <si>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</si>
  <si>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</si>
  <si>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</si>
  <si>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</si>
  <si>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</si>
  <si>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</si>
  <si>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</si>
  <si>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</si>
  <si>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</si>
  <si>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"04" СЕНТЯБРЯ 2023 г.</t>
  </si>
  <si>
    <t>Завтрак</t>
  </si>
  <si>
    <t>Второй завтрак</t>
  </si>
  <si>
    <t>Обед</t>
  </si>
  <si>
    <t>Мармелад желейный в индив. упаковке</t>
  </si>
  <si>
    <t>Гарнир каша гречневая рассыпчатая ( крупа гречневая, масло слив., соль йод.)</t>
  </si>
  <si>
    <t>Хлеб ржаной</t>
  </si>
  <si>
    <t>День 8</t>
  </si>
  <si>
    <t>Закуска порционированная (помидоры свежие)</t>
  </si>
  <si>
    <t>Биточки рыбные по-домашнему с маслом (филе минтая, крупа рисовая, лук, сухарь панировочный, яйцо, соль.)90/10</t>
  </si>
  <si>
    <t>Пюре картофельное (картофель, молоко, масло слив., соль йод.)</t>
  </si>
  <si>
    <t>Чай с медом  (чай, мед, вода)</t>
  </si>
  <si>
    <t>200/20</t>
  </si>
  <si>
    <t>Рассольник «Ленинградский» с фаршем и гренками(фарш говяжий, картофель, крупа перловая, морковь, лук реп., огурцы конс., масло подс., соль йод.)</t>
  </si>
  <si>
    <t>30/250/10</t>
  </si>
  <si>
    <t>167/998</t>
  </si>
  <si>
    <r>
      <t xml:space="preserve">Котлета мясная с соусом красным </t>
    </r>
    <r>
      <rPr>
        <sz val="10"/>
        <color indexed="8"/>
        <rFont val="Times New Roman"/>
        <family val="1"/>
        <charset val="204"/>
      </rPr>
      <t>(говядина, свинина, батон., соль йод., сухарь панир.,яйцо,  масло раст.)</t>
    </r>
    <r>
      <rPr>
        <sz val="10"/>
        <color indexed="8"/>
        <rFont val="Times New Roman"/>
        <family val="1"/>
        <charset val="204"/>
      </rPr>
      <t xml:space="preserve"> 90/30</t>
    </r>
  </si>
  <si>
    <t>1055/370</t>
  </si>
  <si>
    <t>Кисель из облепихи протертой с сахаром (облепиха, протертая с сахаром, сахар-песок, крахмал)</t>
  </si>
  <si>
    <t>Яблоко свежее</t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</si>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</sst>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16" zoomScale="120" zoomScaleNormal="120" workbookViewId="0">
      <selection activeCell="K16" sqref="K16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33" t="s">
        <v>13</v>
      </c>
      <c r="H1" s="33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33" t="s">
        <v>14</v>
      </c>
      <c r="H2" s="33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33" t="s">
        <v>15</v>
      </c>
      <c r="H3" s="33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33" t="s">
        <v>16</v>
      </c>
      <c r="H4" s="33"/>
      <c r="I4" s="2"/>
      <c r="J4" s="2"/>
      <c r="K4" s="2"/>
      <c r="L4" s="2"/>
      <c r="M4" s="2"/>
      <c r="N4" s="2"/>
      <c r="R4" s="2"/>
    </row>
    <row r="5" spans="1:18" x14ac:dyDescent="0.25">
      <c r="A5" s="1" t="s">
        <v>25</v>
      </c>
      <c r="B5" s="1"/>
      <c r="C5" s="2"/>
      <c r="D5" s="2"/>
      <c r="E5" s="2"/>
      <c r="F5" s="2"/>
      <c r="G5" s="33" t="s">
        <v>17</v>
      </c>
      <c r="H5" s="33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7" t="s">
        <v>18</v>
      </c>
      <c r="B6" s="37"/>
      <c r="C6" s="37"/>
      <c r="D6" s="37"/>
      <c r="E6" s="37"/>
      <c r="F6" s="37"/>
      <c r="G6" s="37"/>
      <c r="H6" s="37"/>
    </row>
    <row r="8" spans="1:18" x14ac:dyDescent="0.25">
      <c r="A8" s="32" t="s">
        <v>2</v>
      </c>
      <c r="B8" s="32" t="s">
        <v>0</v>
      </c>
      <c r="C8" s="32" t="s">
        <v>1</v>
      </c>
      <c r="D8" s="32" t="s">
        <v>3</v>
      </c>
      <c r="E8" s="32"/>
      <c r="F8" s="32"/>
      <c r="G8" s="10" t="s">
        <v>8</v>
      </c>
      <c r="H8" s="32" t="s">
        <v>7</v>
      </c>
    </row>
    <row r="9" spans="1:18" x14ac:dyDescent="0.25">
      <c r="A9" s="32"/>
      <c r="B9" s="32"/>
      <c r="C9" s="32"/>
      <c r="D9" s="10" t="s">
        <v>4</v>
      </c>
      <c r="E9" s="10" t="s">
        <v>5</v>
      </c>
      <c r="F9" s="10" t="s">
        <v>6</v>
      </c>
      <c r="G9" s="10" t="s">
        <v>9</v>
      </c>
      <c r="H9" s="32"/>
    </row>
    <row r="10" spans="1:18" x14ac:dyDescent="0.25">
      <c r="A10" s="34" t="s">
        <v>32</v>
      </c>
      <c r="B10" s="35"/>
      <c r="C10" s="35"/>
      <c r="D10" s="35"/>
      <c r="E10" s="35"/>
      <c r="F10" s="35"/>
      <c r="G10" s="35"/>
      <c r="H10" s="36"/>
    </row>
    <row r="11" spans="1:18" ht="15.75" thickBot="1" x14ac:dyDescent="0.3">
      <c r="A11" s="29" t="s">
        <v>21</v>
      </c>
      <c r="B11" s="30"/>
      <c r="C11" s="30"/>
      <c r="D11" s="30"/>
      <c r="E11" s="30"/>
      <c r="F11" s="30"/>
      <c r="G11" s="30"/>
      <c r="H11" s="31"/>
    </row>
    <row r="12" spans="1:18" ht="15.6" customHeight="1" thickBot="1" x14ac:dyDescent="0.3">
      <c r="A12" s="49" t="s">
        <v>26</v>
      </c>
      <c r="B12" s="4" t="s">
        <v>33</v>
      </c>
      <c r="C12" s="9">
        <v>35</v>
      </c>
      <c r="D12" s="11">
        <v>0.39</v>
      </c>
      <c r="E12" s="9">
        <v>7.0000000000000007E-2</v>
      </c>
      <c r="F12" s="9">
        <v>1.33</v>
      </c>
      <c r="G12" s="9">
        <v>7.49</v>
      </c>
      <c r="H12" s="9">
        <v>982</v>
      </c>
    </row>
    <row r="13" spans="1:18" ht="39" thickBot="1" x14ac:dyDescent="0.3">
      <c r="A13" s="50"/>
      <c r="B13" s="12" t="s">
        <v>34</v>
      </c>
      <c r="C13" s="8">
        <v>100</v>
      </c>
      <c r="D13" s="13">
        <v>15.83</v>
      </c>
      <c r="E13" s="8">
        <v>8.3800000000000008</v>
      </c>
      <c r="F13" s="8">
        <v>9.01</v>
      </c>
      <c r="G13" s="8">
        <v>184.73</v>
      </c>
      <c r="H13" s="8">
        <v>272</v>
      </c>
    </row>
    <row r="14" spans="1:18" ht="36" customHeight="1" thickBot="1" x14ac:dyDescent="0.3">
      <c r="A14" s="50"/>
      <c r="B14" s="6" t="s">
        <v>35</v>
      </c>
      <c r="C14" s="7">
        <v>180</v>
      </c>
      <c r="D14" s="13">
        <v>3.71</v>
      </c>
      <c r="E14" s="8">
        <v>5.36</v>
      </c>
      <c r="F14" s="8">
        <v>24.12</v>
      </c>
      <c r="G14" s="8">
        <v>159.59</v>
      </c>
      <c r="H14" s="8">
        <v>371</v>
      </c>
    </row>
    <row r="15" spans="1:18" ht="18" customHeight="1" thickBot="1" x14ac:dyDescent="0.3">
      <c r="A15" s="50"/>
      <c r="B15" s="6" t="s">
        <v>36</v>
      </c>
      <c r="C15" s="8" t="s">
        <v>37</v>
      </c>
      <c r="D15" s="13">
        <v>0.15</v>
      </c>
      <c r="E15" s="8">
        <v>0</v>
      </c>
      <c r="F15" s="8">
        <v>14.61</v>
      </c>
      <c r="G15" s="8">
        <v>59.04</v>
      </c>
      <c r="H15" s="8">
        <v>977</v>
      </c>
    </row>
    <row r="16" spans="1:18" ht="15.75" thickBot="1" x14ac:dyDescent="0.3">
      <c r="A16" s="51"/>
      <c r="B16" s="12" t="s">
        <v>24</v>
      </c>
      <c r="C16" s="7">
        <v>22</v>
      </c>
      <c r="D16" s="13">
        <v>1.65</v>
      </c>
      <c r="E16" s="8">
        <v>0.22</v>
      </c>
      <c r="F16" s="8">
        <v>11.22</v>
      </c>
      <c r="G16" s="8">
        <v>53.46</v>
      </c>
      <c r="H16" s="22" t="s">
        <v>23</v>
      </c>
    </row>
    <row r="17" spans="1:8" ht="15.75" customHeight="1" thickBot="1" x14ac:dyDescent="0.3">
      <c r="A17" s="26" t="s">
        <v>10</v>
      </c>
      <c r="B17" s="41"/>
      <c r="C17" s="42">
        <v>557</v>
      </c>
      <c r="D17" s="42">
        <f>SUM(D12:D16)</f>
        <v>21.729999999999997</v>
      </c>
      <c r="E17" s="43">
        <f>SUM(E12:E16)</f>
        <v>14.030000000000003</v>
      </c>
      <c r="F17" s="43">
        <f>SUM(F12:F16)</f>
        <v>60.29</v>
      </c>
      <c r="G17" s="43">
        <f>SUM(G12:G16)</f>
        <v>464.31</v>
      </c>
      <c r="H17" s="44"/>
    </row>
    <row r="18" spans="1:8" ht="16.5" thickBot="1" x14ac:dyDescent="0.3">
      <c r="A18" s="38" t="s">
        <v>21</v>
      </c>
      <c r="B18" s="39"/>
      <c r="C18" s="39"/>
      <c r="D18" s="39"/>
      <c r="E18" s="39"/>
      <c r="F18" s="39"/>
      <c r="G18" s="39"/>
      <c r="H18" s="40"/>
    </row>
    <row r="19" spans="1:8" ht="15.75" customHeight="1" thickBot="1" x14ac:dyDescent="0.3">
      <c r="A19" s="14" t="s">
        <v>27</v>
      </c>
      <c r="B19" s="48" t="s">
        <v>29</v>
      </c>
      <c r="C19" s="5">
        <v>30</v>
      </c>
      <c r="D19" s="11">
        <v>0.04</v>
      </c>
      <c r="E19" s="9">
        <v>0</v>
      </c>
      <c r="F19" s="9">
        <v>31.76</v>
      </c>
      <c r="G19" s="9">
        <v>127.2</v>
      </c>
      <c r="H19" s="9" t="s">
        <v>23</v>
      </c>
    </row>
    <row r="20" spans="1:8" ht="15" customHeight="1" x14ac:dyDescent="0.25">
      <c r="A20" s="27" t="s">
        <v>10</v>
      </c>
      <c r="B20" s="28"/>
      <c r="C20" s="3">
        <v>30</v>
      </c>
      <c r="D20" s="3">
        <f>SUM(D19)</f>
        <v>0.04</v>
      </c>
      <c r="E20" s="3">
        <f>SUM(E19)</f>
        <v>0</v>
      </c>
      <c r="F20" s="3">
        <f>SUM(F19)</f>
        <v>31.76</v>
      </c>
      <c r="G20" s="3">
        <f>SUM(G19)</f>
        <v>127.2</v>
      </c>
      <c r="H20" s="15"/>
    </row>
    <row r="21" spans="1:8" ht="22.5" customHeight="1" thickBot="1" x14ac:dyDescent="0.3">
      <c r="A21" s="29" t="s">
        <v>22</v>
      </c>
      <c r="B21" s="30"/>
      <c r="C21" s="30"/>
      <c r="D21" s="30"/>
      <c r="E21" s="30"/>
      <c r="F21" s="30"/>
      <c r="G21" s="30"/>
      <c r="H21" s="31"/>
    </row>
    <row r="22" spans="1:8" ht="15" customHeight="1" thickBot="1" x14ac:dyDescent="0.3">
      <c r="A22" s="49" t="s">
        <v>26</v>
      </c>
      <c r="B22" s="4" t="s">
        <v>33</v>
      </c>
      <c r="C22" s="9">
        <v>40</v>
      </c>
      <c r="D22" s="11">
        <v>0.44</v>
      </c>
      <c r="E22" s="9">
        <v>0.08</v>
      </c>
      <c r="F22" s="9">
        <v>1.52</v>
      </c>
      <c r="G22" s="9">
        <v>8.56</v>
      </c>
      <c r="H22" s="9">
        <v>982</v>
      </c>
    </row>
    <row r="23" spans="1:8" ht="39" thickBot="1" x14ac:dyDescent="0.3">
      <c r="A23" s="50"/>
      <c r="B23" s="12" t="s">
        <v>34</v>
      </c>
      <c r="C23" s="8">
        <v>100</v>
      </c>
      <c r="D23" s="13">
        <v>15.83</v>
      </c>
      <c r="E23" s="8">
        <v>8.3800000000000008</v>
      </c>
      <c r="F23" s="8">
        <v>9.01</v>
      </c>
      <c r="G23" s="8">
        <v>184.73</v>
      </c>
      <c r="H23" s="8">
        <v>272</v>
      </c>
    </row>
    <row r="24" spans="1:8" ht="26.25" thickBot="1" x14ac:dyDescent="0.3">
      <c r="A24" s="50"/>
      <c r="B24" s="6" t="s">
        <v>35</v>
      </c>
      <c r="C24" s="8">
        <v>220</v>
      </c>
      <c r="D24" s="13">
        <v>4.53</v>
      </c>
      <c r="E24" s="8">
        <v>6.56</v>
      </c>
      <c r="F24" s="8">
        <v>29.48</v>
      </c>
      <c r="G24" s="8">
        <v>195.05</v>
      </c>
      <c r="H24" s="8">
        <v>371</v>
      </c>
    </row>
    <row r="25" spans="1:8" ht="15.75" thickBot="1" x14ac:dyDescent="0.3">
      <c r="A25" s="50"/>
      <c r="B25" s="6" t="s">
        <v>36</v>
      </c>
      <c r="C25" s="8" t="s">
        <v>37</v>
      </c>
      <c r="D25" s="13">
        <v>0.15</v>
      </c>
      <c r="E25" s="8">
        <v>0</v>
      </c>
      <c r="F25" s="8">
        <v>14.61</v>
      </c>
      <c r="G25" s="8">
        <v>59.04</v>
      </c>
      <c r="H25" s="8">
        <v>977</v>
      </c>
    </row>
    <row r="26" spans="1:8" ht="15.75" thickBot="1" x14ac:dyDescent="0.3">
      <c r="A26" s="51"/>
      <c r="B26" s="6" t="s">
        <v>24</v>
      </c>
      <c r="C26" s="8">
        <v>32</v>
      </c>
      <c r="D26" s="13">
        <v>2.4</v>
      </c>
      <c r="E26" s="8">
        <v>0.32</v>
      </c>
      <c r="F26" s="8">
        <v>16.32</v>
      </c>
      <c r="G26" s="8">
        <v>77.760000000000005</v>
      </c>
      <c r="H26" s="22" t="s">
        <v>23</v>
      </c>
    </row>
    <row r="27" spans="1:8" ht="15.75" customHeight="1" thickBot="1" x14ac:dyDescent="0.3">
      <c r="A27" s="26" t="s">
        <v>10</v>
      </c>
      <c r="B27" s="41"/>
      <c r="C27" s="42">
        <v>612</v>
      </c>
      <c r="D27" s="42">
        <f>SUM(D22:D26)</f>
        <v>23.349999999999998</v>
      </c>
      <c r="E27" s="43">
        <f>SUM(E22:E26)</f>
        <v>15.34</v>
      </c>
      <c r="F27" s="43">
        <f>SUM(F22:F26)</f>
        <v>70.94</v>
      </c>
      <c r="G27" s="43">
        <f>SUM(G22:G26)</f>
        <v>525.1400000000001</v>
      </c>
      <c r="H27" s="44"/>
    </row>
    <row r="28" spans="1:8" ht="15.75" thickBot="1" x14ac:dyDescent="0.3">
      <c r="A28" s="45" t="s">
        <v>22</v>
      </c>
      <c r="B28" s="46"/>
      <c r="C28" s="46"/>
      <c r="D28" s="46"/>
      <c r="E28" s="46"/>
      <c r="F28" s="46"/>
      <c r="G28" s="46"/>
      <c r="H28" s="47"/>
    </row>
    <row r="29" spans="1:8" ht="15.75" customHeight="1" thickBot="1" x14ac:dyDescent="0.3">
      <c r="A29" s="32" t="s">
        <v>28</v>
      </c>
      <c r="B29" s="4" t="s">
        <v>38</v>
      </c>
      <c r="C29" s="9" t="s">
        <v>39</v>
      </c>
      <c r="D29" s="11">
        <v>6.27</v>
      </c>
      <c r="E29" s="9">
        <v>7.68</v>
      </c>
      <c r="F29" s="9">
        <v>22.34</v>
      </c>
      <c r="G29" s="9">
        <v>173.57</v>
      </c>
      <c r="H29" s="9" t="s">
        <v>40</v>
      </c>
    </row>
    <row r="30" spans="1:8" ht="39" thickBot="1" x14ac:dyDescent="0.3">
      <c r="A30" s="32"/>
      <c r="B30" s="12" t="s">
        <v>41</v>
      </c>
      <c r="C30" s="7">
        <v>120</v>
      </c>
      <c r="D30" s="13">
        <v>12.98</v>
      </c>
      <c r="E30" s="8">
        <v>19.899999999999999</v>
      </c>
      <c r="F30" s="8">
        <v>14.18</v>
      </c>
      <c r="G30" s="8">
        <v>285.74</v>
      </c>
      <c r="H30" s="8" t="s">
        <v>42</v>
      </c>
    </row>
    <row r="31" spans="1:8" ht="26.25" thickBot="1" x14ac:dyDescent="0.3">
      <c r="A31" s="32"/>
      <c r="B31" s="6" t="s">
        <v>30</v>
      </c>
      <c r="C31" s="7">
        <v>180</v>
      </c>
      <c r="D31" s="25">
        <v>7.43</v>
      </c>
      <c r="E31" s="7">
        <v>5.69</v>
      </c>
      <c r="F31" s="7">
        <v>45.58</v>
      </c>
      <c r="G31" s="7">
        <v>263.23</v>
      </c>
      <c r="H31" s="8">
        <v>632</v>
      </c>
    </row>
    <row r="32" spans="1:8" ht="39" thickBot="1" x14ac:dyDescent="0.3">
      <c r="A32" s="32"/>
      <c r="B32" s="6" t="s">
        <v>43</v>
      </c>
      <c r="C32" s="7">
        <v>200</v>
      </c>
      <c r="D32" s="13">
        <v>2.19</v>
      </c>
      <c r="E32" s="8">
        <v>1.62</v>
      </c>
      <c r="F32" s="8">
        <v>20.329999999999998</v>
      </c>
      <c r="G32" s="8">
        <v>102.66</v>
      </c>
      <c r="H32" s="8">
        <v>906</v>
      </c>
    </row>
    <row r="33" spans="1:8" ht="15.75" thickBot="1" x14ac:dyDescent="0.3">
      <c r="A33" s="32"/>
      <c r="B33" s="6" t="s">
        <v>24</v>
      </c>
      <c r="C33" s="8">
        <v>25</v>
      </c>
      <c r="D33" s="13">
        <v>1.88</v>
      </c>
      <c r="E33" s="8">
        <v>0.25</v>
      </c>
      <c r="F33" s="8">
        <v>12.75</v>
      </c>
      <c r="G33" s="8">
        <v>60.75</v>
      </c>
      <c r="H33" s="8" t="s">
        <v>23</v>
      </c>
    </row>
    <row r="34" spans="1:8" ht="15.75" thickBot="1" x14ac:dyDescent="0.3">
      <c r="A34" s="32"/>
      <c r="B34" s="12" t="s">
        <v>31</v>
      </c>
      <c r="C34" s="8">
        <v>25</v>
      </c>
      <c r="D34" s="13">
        <v>1.65</v>
      </c>
      <c r="E34" s="8">
        <v>0.3</v>
      </c>
      <c r="F34" s="8">
        <v>9.9</v>
      </c>
      <c r="G34" s="8">
        <v>48.9</v>
      </c>
      <c r="H34" s="22" t="s">
        <v>23</v>
      </c>
    </row>
    <row r="35" spans="1:8" ht="15.75" thickBot="1" x14ac:dyDescent="0.3">
      <c r="A35" s="32"/>
      <c r="B35" s="12" t="s">
        <v>44</v>
      </c>
      <c r="C35" s="8">
        <v>140</v>
      </c>
      <c r="D35" s="13">
        <v>0.56000000000000005</v>
      </c>
      <c r="E35" s="8">
        <v>0.56000000000000005</v>
      </c>
      <c r="F35" s="8">
        <v>13.72</v>
      </c>
      <c r="G35" s="8">
        <v>62.16</v>
      </c>
      <c r="H35" s="22" t="s">
        <v>23</v>
      </c>
    </row>
    <row r="36" spans="1:8" ht="15.75" thickBot="1" x14ac:dyDescent="0.3">
      <c r="A36" s="26" t="s">
        <v>11</v>
      </c>
      <c r="B36" s="41"/>
      <c r="C36" s="42">
        <v>980</v>
      </c>
      <c r="D36" s="42">
        <f>SUM(D29:D35)</f>
        <v>32.96</v>
      </c>
      <c r="E36" s="43">
        <f>SUM(E29:E35)</f>
        <v>35.999999999999993</v>
      </c>
      <c r="F36" s="43">
        <f>SUM(F29:F35)</f>
        <v>138.80000000000001</v>
      </c>
      <c r="G36" s="43">
        <f>SUM(G29:G35)</f>
        <v>997.00999999999988</v>
      </c>
      <c r="H36" s="43"/>
    </row>
    <row r="37" spans="1:8" x14ac:dyDescent="0.25">
      <c r="A37" s="23" t="s">
        <v>45</v>
      </c>
      <c r="B37" s="24"/>
      <c r="C37" s="16">
        <f>C17+C20</f>
        <v>587</v>
      </c>
      <c r="D37" s="17">
        <f>D17+D20</f>
        <v>21.769999999999996</v>
      </c>
      <c r="E37" s="17">
        <f>E17+E20</f>
        <v>14.030000000000003</v>
      </c>
      <c r="F37" s="17">
        <f>F17+F20</f>
        <v>92.05</v>
      </c>
      <c r="G37" s="17">
        <f>G17+G20</f>
        <v>591.51</v>
      </c>
      <c r="H37" s="18"/>
    </row>
    <row r="38" spans="1:8" x14ac:dyDescent="0.25">
      <c r="A38" s="19" t="s">
        <v>46</v>
      </c>
      <c r="B38" s="23"/>
      <c r="C38" s="20">
        <f>C27+C36</f>
        <v>1592</v>
      </c>
      <c r="D38" s="20">
        <f>D27+D36</f>
        <v>56.31</v>
      </c>
      <c r="E38" s="20">
        <f>-E27+E36</f>
        <v>20.659999999999993</v>
      </c>
      <c r="F38" s="20">
        <f>F27+F36</f>
        <v>209.74</v>
      </c>
      <c r="G38" s="20">
        <f>G27+G36</f>
        <v>1522.15</v>
      </c>
      <c r="H38" s="21"/>
    </row>
  </sheetData>
  <mergeCells count="23">
    <mergeCell ref="A36:B36"/>
    <mergeCell ref="A29:A35"/>
    <mergeCell ref="A11:H11"/>
    <mergeCell ref="G1:H1"/>
    <mergeCell ref="G2:H2"/>
    <mergeCell ref="G3:H3"/>
    <mergeCell ref="G4:H4"/>
    <mergeCell ref="G5:H5"/>
    <mergeCell ref="A10:H10"/>
    <mergeCell ref="D8:F8"/>
    <mergeCell ref="A6:H6"/>
    <mergeCell ref="H8:H9"/>
    <mergeCell ref="A8:A9"/>
    <mergeCell ref="B8:B9"/>
    <mergeCell ref="C8:C9"/>
    <mergeCell ref="A21:H21"/>
    <mergeCell ref="A22:A26"/>
    <mergeCell ref="A27:B27"/>
    <mergeCell ref="A28:H28"/>
    <mergeCell ref="A12:A16"/>
    <mergeCell ref="A17:B17"/>
    <mergeCell ref="A18:H18"/>
    <mergeCell ref="A20:B2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2023-10-13T08:59:43Z</dcterms:modified>
</cp:coreProperties>
</file>