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D40" i="1" l="1"/>
  <c r="C40" i="1"/>
  <c r="G39" i="1"/>
  <c r="F39" i="1"/>
  <c r="E39" i="1"/>
  <c r="D39" i="1"/>
  <c r="C39" i="1"/>
  <c r="G38" i="1"/>
  <c r="G40" i="1" s="1"/>
  <c r="F38" i="1"/>
  <c r="F40" i="1" s="1"/>
  <c r="E38" i="1"/>
  <c r="E40" i="1" s="1"/>
  <c r="D38" i="1"/>
  <c r="G29" i="1"/>
  <c r="F29" i="1"/>
  <c r="E29" i="1"/>
  <c r="D29" i="1"/>
  <c r="G21" i="1"/>
  <c r="F21" i="1"/>
  <c r="E21" i="1"/>
  <c r="D21" i="1"/>
  <c r="G18" i="1"/>
  <c r="F18" i="1"/>
  <c r="E18" i="1"/>
  <c r="D18" i="1"/>
</calcChain>
</file>

<file path=xl/sharedStrings.xml><?xml version="1.0" encoding="utf-8"?>
<sst xmlns="http://schemas.openxmlformats.org/spreadsheetml/2006/main" count="72" uniqueCount="51">
  <si>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</si>
  <si>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</si>
  <si>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</si>
  <si>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</si>
  <si>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</si>
  <si>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</si>
  <si>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</si>
  <si>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</si>
  <si>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</si>
  <si>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</si>
  <si>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</si>
  <si>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</si>
  <si>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</si>
  <si>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</si>
  <si>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</si>
  <si>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</si>
  <si>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</si>
  <si>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</si>
  <si>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</si>
  <si>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</si>
  <si>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</si>
  <si>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</si>
  <si>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</si>
  <si>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</si>
  <si>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</si>
  <si>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</si>
  <si>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Завтрак</t>
  </si>
  <si>
    <t>Второй завтрак</t>
  </si>
  <si>
    <t>Обед</t>
  </si>
  <si>
    <t>Мармелад желейный в индив. упаковке</t>
  </si>
  <si>
    <t>Хлеб ржаной</t>
  </si>
  <si>
    <t>1/30</t>
  </si>
  <si>
    <t>День 10</t>
  </si>
  <si>
    <t>Яйцо вареное (1 шт)</t>
  </si>
  <si>
    <t xml:space="preserve">Сыр порциями </t>
  </si>
  <si>
    <r>
      <t>Каша молочная пшенная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(крупа пшено, молоко, сахар-песок., соль йод., масло слив.)</t>
    </r>
  </si>
  <si>
    <t>190/5</t>
  </si>
  <si>
    <t>Кофейный напиток злаковый (кофейный напиток, молоко, сахар)</t>
  </si>
  <si>
    <t xml:space="preserve">Батончик злаковый </t>
  </si>
  <si>
    <t>Яйцо вареное 1 шт</t>
  </si>
  <si>
    <t>230/5</t>
  </si>
  <si>
    <t>Щи по - уральски из свежей капусты с фрикадельками и гренками (фарш гов., крупа перловая, лук репч., морковь, капуста св., масло подсолн., соль йодир., томат. паста)</t>
  </si>
  <si>
    <t>30/250/15</t>
  </si>
  <si>
    <t>8/1067</t>
  </si>
  <si>
    <r>
      <t xml:space="preserve">Сеченники «Посольские» с соусом красным  </t>
    </r>
    <r>
      <rPr>
        <sz val="10"/>
        <color indexed="8"/>
        <rFont val="Times New Roman"/>
        <family val="1"/>
        <charset val="204"/>
      </rPr>
      <t>(филе минтай, яйцо, крупа манная, сухари панировочные,  молоко,  яйцо, масло слив.соль йод.) 90/30</t>
    </r>
  </si>
  <si>
    <t>1062/370</t>
  </si>
  <si>
    <t>Рис  отварной (Крупа рисовая, масло сл., соль йод.)</t>
  </si>
  <si>
    <t>Чай с молоком  (чай,молоко, вода)</t>
  </si>
  <si>
    <t xml:space="preserve">Банан  </t>
  </si>
  <si>
    <t>Итого за день 10. Возрастная категория: 7-11 лет</t>
  </si>
  <si>
    <t>Итого за день 10.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</si>
</sst>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/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120" zoomScaleNormal="120" workbookViewId="0">
      <selection activeCell="A10" sqref="A10:XFD4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22" t="s">
        <v>13</v>
      </c>
      <c r="H1" s="22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22" t="s">
        <v>14</v>
      </c>
      <c r="H2" s="22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22" t="s">
        <v>15</v>
      </c>
      <c r="H3" s="22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22" t="s">
        <v>16</v>
      </c>
      <c r="H4" s="22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22" t="s">
        <v>17</v>
      </c>
      <c r="H5" s="2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6" t="s">
        <v>18</v>
      </c>
      <c r="B6" s="26"/>
      <c r="C6" s="26"/>
      <c r="D6" s="26"/>
      <c r="E6" s="26"/>
      <c r="F6" s="26"/>
      <c r="G6" s="26"/>
      <c r="H6" s="26"/>
    </row>
    <row r="8" spans="1:18" x14ac:dyDescent="0.25">
      <c r="A8" s="21" t="s">
        <v>2</v>
      </c>
      <c r="B8" s="21" t="s">
        <v>0</v>
      </c>
      <c r="C8" s="21" t="s">
        <v>1</v>
      </c>
      <c r="D8" s="21" t="s">
        <v>3</v>
      </c>
      <c r="E8" s="21"/>
      <c r="F8" s="21"/>
      <c r="G8" s="10" t="s">
        <v>8</v>
      </c>
      <c r="H8" s="21" t="s">
        <v>7</v>
      </c>
    </row>
    <row r="9" spans="1:18" x14ac:dyDescent="0.25">
      <c r="A9" s="21"/>
      <c r="B9" s="21"/>
      <c r="C9" s="21"/>
      <c r="D9" s="10" t="s">
        <v>4</v>
      </c>
      <c r="E9" s="10" t="s">
        <v>5</v>
      </c>
      <c r="F9" s="10" t="s">
        <v>6</v>
      </c>
      <c r="G9" s="10" t="s">
        <v>9</v>
      </c>
      <c r="H9" s="21"/>
    </row>
    <row r="10" spans="1:18" x14ac:dyDescent="0.25">
      <c r="A10" s="23" t="s">
        <v>32</v>
      </c>
      <c r="B10" s="24"/>
      <c r="C10" s="24"/>
      <c r="D10" s="24"/>
      <c r="E10" s="24"/>
      <c r="F10" s="24"/>
      <c r="G10" s="24"/>
      <c r="H10" s="25"/>
    </row>
    <row r="11" spans="1:18" ht="16.5" thickBot="1" x14ac:dyDescent="0.3">
      <c r="A11" s="30" t="s">
        <v>21</v>
      </c>
      <c r="B11" s="31"/>
      <c r="C11" s="31"/>
      <c r="D11" s="31"/>
      <c r="E11" s="31"/>
      <c r="F11" s="31"/>
      <c r="G11" s="31"/>
      <c r="H11" s="32"/>
    </row>
    <row r="12" spans="1:18" ht="37.5" customHeight="1" thickBot="1" x14ac:dyDescent="0.3">
      <c r="A12" s="21" t="s">
        <v>26</v>
      </c>
      <c r="B12" s="4" t="s">
        <v>33</v>
      </c>
      <c r="C12" s="5">
        <v>40</v>
      </c>
      <c r="D12" s="11">
        <v>5.08</v>
      </c>
      <c r="E12" s="9">
        <v>4.5999999999999996</v>
      </c>
      <c r="F12" s="9">
        <v>0.28000000000000003</v>
      </c>
      <c r="G12" s="9">
        <v>62.84</v>
      </c>
      <c r="H12" s="9">
        <v>776</v>
      </c>
    </row>
    <row r="13" spans="1:18" ht="15.75" thickBot="1" x14ac:dyDescent="0.3">
      <c r="A13" s="21"/>
      <c r="B13" s="6" t="s">
        <v>34</v>
      </c>
      <c r="C13" s="7">
        <v>16</v>
      </c>
      <c r="D13" s="12">
        <v>3.71</v>
      </c>
      <c r="E13" s="8">
        <v>4.72</v>
      </c>
      <c r="F13" s="8">
        <v>0</v>
      </c>
      <c r="G13" s="8">
        <v>57.33</v>
      </c>
      <c r="H13" s="8" t="s">
        <v>23</v>
      </c>
    </row>
    <row r="14" spans="1:18" ht="39" thickBot="1" x14ac:dyDescent="0.3">
      <c r="A14" s="21"/>
      <c r="B14" s="6" t="s">
        <v>35</v>
      </c>
      <c r="C14" s="7" t="s">
        <v>36</v>
      </c>
      <c r="D14" s="12">
        <v>7.62</v>
      </c>
      <c r="E14" s="8">
        <v>7.35</v>
      </c>
      <c r="F14" s="8">
        <v>37.67</v>
      </c>
      <c r="G14" s="8">
        <v>247.29</v>
      </c>
      <c r="H14" s="8">
        <v>515</v>
      </c>
    </row>
    <row r="15" spans="1:18" ht="26.25" thickBot="1" x14ac:dyDescent="0.3">
      <c r="A15" s="21"/>
      <c r="B15" s="6" t="s">
        <v>37</v>
      </c>
      <c r="C15" s="7">
        <v>200</v>
      </c>
      <c r="D15" s="12">
        <v>1.51</v>
      </c>
      <c r="E15" s="8">
        <v>1.1299999999999999</v>
      </c>
      <c r="F15" s="8">
        <v>12.61</v>
      </c>
      <c r="G15" s="8">
        <v>66.650000000000006</v>
      </c>
      <c r="H15" s="8">
        <v>1066</v>
      </c>
    </row>
    <row r="16" spans="1:18" ht="15.75" thickBot="1" x14ac:dyDescent="0.3">
      <c r="A16" s="21"/>
      <c r="B16" s="6" t="s">
        <v>24</v>
      </c>
      <c r="C16" s="7">
        <v>32</v>
      </c>
      <c r="D16" s="12">
        <v>2.4</v>
      </c>
      <c r="E16" s="8">
        <v>0.32</v>
      </c>
      <c r="F16" s="8">
        <v>16.32</v>
      </c>
      <c r="G16" s="8">
        <v>77.760000000000005</v>
      </c>
      <c r="H16" s="8" t="s">
        <v>23</v>
      </c>
    </row>
    <row r="17" spans="1:8" ht="15.75" customHeight="1" thickBot="1" x14ac:dyDescent="0.3">
      <c r="A17" s="21"/>
      <c r="B17" s="6" t="s">
        <v>38</v>
      </c>
      <c r="C17" s="35" t="s">
        <v>31</v>
      </c>
      <c r="D17" s="12">
        <v>3.9</v>
      </c>
      <c r="E17" s="8">
        <v>5.0999999999999996</v>
      </c>
      <c r="F17" s="8">
        <v>8.4</v>
      </c>
      <c r="G17" s="8">
        <v>95.1</v>
      </c>
      <c r="H17" s="15" t="s">
        <v>23</v>
      </c>
    </row>
    <row r="18" spans="1:8" ht="15.75" customHeight="1" thickBot="1" x14ac:dyDescent="0.3">
      <c r="A18" s="19" t="s">
        <v>10</v>
      </c>
      <c r="B18" s="20"/>
      <c r="C18" s="16">
        <v>556</v>
      </c>
      <c r="D18" s="16">
        <f>SUM(D13:D17)</f>
        <v>19.14</v>
      </c>
      <c r="E18" s="17">
        <f>SUM(E13:E17)</f>
        <v>18.619999999999997</v>
      </c>
      <c r="F18" s="17">
        <f>SUM(F13:F17)</f>
        <v>75</v>
      </c>
      <c r="G18" s="17">
        <f>SUM(G13:G17)</f>
        <v>544.13</v>
      </c>
      <c r="H18" s="18"/>
    </row>
    <row r="19" spans="1:8" ht="25.5" customHeight="1" thickBot="1" x14ac:dyDescent="0.3">
      <c r="A19" s="30" t="s">
        <v>21</v>
      </c>
      <c r="B19" s="31"/>
      <c r="C19" s="31"/>
      <c r="D19" s="31"/>
      <c r="E19" s="31"/>
      <c r="F19" s="31"/>
      <c r="G19" s="31"/>
      <c r="H19" s="32"/>
    </row>
    <row r="20" spans="1:8" ht="15" customHeight="1" thickBot="1" x14ac:dyDescent="0.3">
      <c r="A20" s="13" t="s">
        <v>27</v>
      </c>
      <c r="B20" s="4" t="s">
        <v>29</v>
      </c>
      <c r="C20" s="5">
        <v>30</v>
      </c>
      <c r="D20" s="11">
        <v>0.04</v>
      </c>
      <c r="E20" s="9">
        <v>0</v>
      </c>
      <c r="F20" s="9">
        <v>31.76</v>
      </c>
      <c r="G20" s="9">
        <v>127.2</v>
      </c>
      <c r="H20" s="9" t="s">
        <v>23</v>
      </c>
    </row>
    <row r="21" spans="1:8" ht="15" customHeight="1" x14ac:dyDescent="0.25">
      <c r="A21" s="33" t="s">
        <v>10</v>
      </c>
      <c r="B21" s="34"/>
      <c r="C21" s="3">
        <v>30</v>
      </c>
      <c r="D21" s="3">
        <f>SUM(D20)</f>
        <v>0.04</v>
      </c>
      <c r="E21" s="3">
        <f>SUM(E20)</f>
        <v>0</v>
      </c>
      <c r="F21" s="3">
        <f>SUM(F20)</f>
        <v>31.76</v>
      </c>
      <c r="G21" s="3">
        <f>SUM(G20)</f>
        <v>127.2</v>
      </c>
      <c r="H21" s="14"/>
    </row>
    <row r="22" spans="1:8" ht="16.5" thickBot="1" x14ac:dyDescent="0.3">
      <c r="A22" s="30" t="s">
        <v>21</v>
      </c>
      <c r="B22" s="31"/>
      <c r="C22" s="31"/>
      <c r="D22" s="31"/>
      <c r="E22" s="31"/>
      <c r="F22" s="31"/>
      <c r="G22" s="31"/>
      <c r="H22" s="32"/>
    </row>
    <row r="23" spans="1:8" ht="15.75" thickBot="1" x14ac:dyDescent="0.3">
      <c r="A23" s="21" t="s">
        <v>26</v>
      </c>
      <c r="B23" s="4" t="s">
        <v>39</v>
      </c>
      <c r="C23" s="5">
        <v>40</v>
      </c>
      <c r="D23" s="11">
        <v>5.08</v>
      </c>
      <c r="E23" s="9">
        <v>4.5999999999999996</v>
      </c>
      <c r="F23" s="9">
        <v>0.28000000000000003</v>
      </c>
      <c r="G23" s="9">
        <v>62.84</v>
      </c>
      <c r="H23" s="9">
        <v>776</v>
      </c>
    </row>
    <row r="24" spans="1:8" ht="15.75" thickBot="1" x14ac:dyDescent="0.3">
      <c r="A24" s="21"/>
      <c r="B24" s="6" t="s">
        <v>34</v>
      </c>
      <c r="C24" s="7">
        <v>19</v>
      </c>
      <c r="D24" s="12">
        <v>4.41</v>
      </c>
      <c r="E24" s="8">
        <v>5.61</v>
      </c>
      <c r="F24" s="8">
        <v>0</v>
      </c>
      <c r="G24" s="8">
        <v>68.08</v>
      </c>
      <c r="H24" s="8" t="s">
        <v>23</v>
      </c>
    </row>
    <row r="25" spans="1:8" ht="39" thickBot="1" x14ac:dyDescent="0.3">
      <c r="A25" s="21"/>
      <c r="B25" s="6" t="s">
        <v>35</v>
      </c>
      <c r="C25" s="7" t="s">
        <v>40</v>
      </c>
      <c r="D25" s="12">
        <v>9.19</v>
      </c>
      <c r="E25" s="8">
        <v>8.85</v>
      </c>
      <c r="F25" s="8">
        <v>45.39</v>
      </c>
      <c r="G25" s="8">
        <v>298.01</v>
      </c>
      <c r="H25" s="8">
        <v>515</v>
      </c>
    </row>
    <row r="26" spans="1:8" ht="26.25" thickBot="1" x14ac:dyDescent="0.3">
      <c r="A26" s="21"/>
      <c r="B26" s="6" t="s">
        <v>37</v>
      </c>
      <c r="C26" s="7">
        <v>200</v>
      </c>
      <c r="D26" s="12">
        <v>1.51</v>
      </c>
      <c r="E26" s="8">
        <v>1.1299999999999999</v>
      </c>
      <c r="F26" s="8">
        <v>12.61</v>
      </c>
      <c r="G26" s="8">
        <v>66.650000000000006</v>
      </c>
      <c r="H26" s="8">
        <v>1066</v>
      </c>
    </row>
    <row r="27" spans="1:8" ht="15.75" thickBot="1" x14ac:dyDescent="0.3">
      <c r="A27" s="21"/>
      <c r="B27" s="6" t="s">
        <v>24</v>
      </c>
      <c r="C27" s="7">
        <v>32</v>
      </c>
      <c r="D27" s="12">
        <v>2.4</v>
      </c>
      <c r="E27" s="8">
        <v>0.32</v>
      </c>
      <c r="F27" s="8">
        <v>16.32</v>
      </c>
      <c r="G27" s="8">
        <v>77.760000000000005</v>
      </c>
      <c r="H27" s="8" t="s">
        <v>23</v>
      </c>
    </row>
    <row r="28" spans="1:8" ht="15.75" customHeight="1" thickBot="1" x14ac:dyDescent="0.3">
      <c r="A28" s="21"/>
      <c r="B28" s="6" t="s">
        <v>38</v>
      </c>
      <c r="C28" s="35" t="s">
        <v>31</v>
      </c>
      <c r="D28" s="12">
        <v>3.9</v>
      </c>
      <c r="E28" s="8">
        <v>5.0999999999999996</v>
      </c>
      <c r="F28" s="8">
        <v>8.4</v>
      </c>
      <c r="G28" s="8">
        <v>95.1</v>
      </c>
      <c r="H28" s="8" t="s">
        <v>23</v>
      </c>
    </row>
    <row r="29" spans="1:8" ht="15.75" customHeight="1" thickBot="1" x14ac:dyDescent="0.3">
      <c r="A29" s="19" t="s">
        <v>10</v>
      </c>
      <c r="B29" s="20"/>
      <c r="C29" s="16">
        <v>556</v>
      </c>
      <c r="D29" s="16">
        <f>SUM(D24:D28)</f>
        <v>21.409999999999997</v>
      </c>
      <c r="E29" s="17">
        <f>SUM(E24:E28)</f>
        <v>21.009999999999998</v>
      </c>
      <c r="F29" s="17">
        <f>SUM(F24:F28)</f>
        <v>82.72</v>
      </c>
      <c r="G29" s="17">
        <f>SUM(G24:G28)</f>
        <v>605.6</v>
      </c>
      <c r="H29" s="18"/>
    </row>
    <row r="30" spans="1:8" ht="15.75" customHeight="1" thickBot="1" x14ac:dyDescent="0.3">
      <c r="A30" s="27" t="s">
        <v>22</v>
      </c>
      <c r="B30" s="28"/>
      <c r="C30" s="28"/>
      <c r="D30" s="28"/>
      <c r="E30" s="28"/>
      <c r="F30" s="28"/>
      <c r="G30" s="28"/>
      <c r="H30" s="29"/>
    </row>
    <row r="31" spans="1:8" ht="15.75" customHeight="1" thickBot="1" x14ac:dyDescent="0.3">
      <c r="A31" s="21" t="s">
        <v>28</v>
      </c>
      <c r="B31" s="4" t="s">
        <v>41</v>
      </c>
      <c r="C31" s="5" t="s">
        <v>42</v>
      </c>
      <c r="D31" s="11">
        <v>7.14</v>
      </c>
      <c r="E31" s="9">
        <v>10.8</v>
      </c>
      <c r="F31" s="9">
        <v>14.57</v>
      </c>
      <c r="G31" s="5">
        <v>184.03</v>
      </c>
      <c r="H31" s="9" t="s">
        <v>43</v>
      </c>
    </row>
    <row r="32" spans="1:8" ht="51.75" thickBot="1" x14ac:dyDescent="0.3">
      <c r="A32" s="21"/>
      <c r="B32" s="6" t="s">
        <v>44</v>
      </c>
      <c r="C32" s="8">
        <v>120</v>
      </c>
      <c r="D32" s="12">
        <v>15.33</v>
      </c>
      <c r="E32" s="8">
        <v>10.91</v>
      </c>
      <c r="F32" s="8">
        <v>9.85</v>
      </c>
      <c r="G32" s="8">
        <v>198.89</v>
      </c>
      <c r="H32" s="8" t="s">
        <v>45</v>
      </c>
    </row>
    <row r="33" spans="1:8" ht="26.25" thickBot="1" x14ac:dyDescent="0.3">
      <c r="A33" s="21"/>
      <c r="B33" s="6" t="s">
        <v>46</v>
      </c>
      <c r="C33" s="7">
        <v>200</v>
      </c>
      <c r="D33" s="12">
        <v>4.8099999999999996</v>
      </c>
      <c r="E33" s="8">
        <v>6.38</v>
      </c>
      <c r="F33" s="8">
        <v>48.59</v>
      </c>
      <c r="G33" s="7">
        <v>270.98</v>
      </c>
      <c r="H33" s="8">
        <v>552</v>
      </c>
    </row>
    <row r="34" spans="1:8" ht="15.75" thickBot="1" x14ac:dyDescent="0.3">
      <c r="A34" s="21"/>
      <c r="B34" s="6" t="s">
        <v>47</v>
      </c>
      <c r="C34" s="8">
        <v>200</v>
      </c>
      <c r="D34" s="12">
        <v>1.36</v>
      </c>
      <c r="E34" s="8">
        <v>1.41</v>
      </c>
      <c r="F34" s="8">
        <v>2.14</v>
      </c>
      <c r="G34" s="8">
        <v>26.69</v>
      </c>
      <c r="H34" s="8">
        <v>603</v>
      </c>
    </row>
    <row r="35" spans="1:8" ht="15.75" thickBot="1" x14ac:dyDescent="0.3">
      <c r="A35" s="21"/>
      <c r="B35" s="6" t="s">
        <v>24</v>
      </c>
      <c r="C35" s="8">
        <v>26</v>
      </c>
      <c r="D35" s="12">
        <v>1.95</v>
      </c>
      <c r="E35" s="8">
        <v>0.26</v>
      </c>
      <c r="F35" s="8">
        <v>13.26</v>
      </c>
      <c r="G35" s="8">
        <v>63.18</v>
      </c>
      <c r="H35" s="8" t="s">
        <v>23</v>
      </c>
    </row>
    <row r="36" spans="1:8" ht="15.75" thickBot="1" x14ac:dyDescent="0.3">
      <c r="A36" s="21"/>
      <c r="B36" s="6" t="s">
        <v>30</v>
      </c>
      <c r="C36" s="8">
        <v>25</v>
      </c>
      <c r="D36" s="12">
        <v>1.65</v>
      </c>
      <c r="E36" s="8">
        <v>0.3</v>
      </c>
      <c r="F36" s="8">
        <v>9.9</v>
      </c>
      <c r="G36" s="8">
        <v>48.9</v>
      </c>
      <c r="H36" s="15"/>
    </row>
    <row r="37" spans="1:8" ht="15.75" thickBot="1" x14ac:dyDescent="0.3">
      <c r="A37" s="21"/>
      <c r="B37" s="6" t="s">
        <v>48</v>
      </c>
      <c r="C37" s="8">
        <v>224</v>
      </c>
      <c r="D37" s="12">
        <v>2.02</v>
      </c>
      <c r="E37" s="8">
        <v>0.67</v>
      </c>
      <c r="F37" s="8">
        <v>28.22</v>
      </c>
      <c r="G37" s="8">
        <v>127.01</v>
      </c>
      <c r="H37" s="15" t="s">
        <v>23</v>
      </c>
    </row>
    <row r="38" spans="1:8" ht="15.75" thickBot="1" x14ac:dyDescent="0.3">
      <c r="A38" s="19" t="s">
        <v>11</v>
      </c>
      <c r="B38" s="20"/>
      <c r="C38" s="16">
        <v>1090</v>
      </c>
      <c r="D38" s="16">
        <f>SUM(D31:D37)</f>
        <v>34.26</v>
      </c>
      <c r="E38" s="17">
        <f>SUM(E31:E37)</f>
        <v>30.730000000000004</v>
      </c>
      <c r="F38" s="17">
        <f>SUM(F31:F37)</f>
        <v>126.53000000000002</v>
      </c>
      <c r="G38" s="17">
        <f>SUM(G31:G37)</f>
        <v>919.68</v>
      </c>
      <c r="H38" s="17"/>
    </row>
    <row r="39" spans="1:8" x14ac:dyDescent="0.25">
      <c r="A39" s="36" t="s">
        <v>49</v>
      </c>
      <c r="B39" s="36"/>
      <c r="C39" s="37">
        <f>C17+C20</f>
        <v>10989</v>
      </c>
      <c r="D39" s="38">
        <f>D17+D20</f>
        <v>3.94</v>
      </c>
      <c r="E39" s="38">
        <f>E17+E20</f>
        <v>5.0999999999999996</v>
      </c>
      <c r="F39" s="38">
        <f>F17+F20</f>
        <v>40.160000000000004</v>
      </c>
      <c r="G39" s="38">
        <f>G17+G20</f>
        <v>222.3</v>
      </c>
      <c r="H39" s="39"/>
    </row>
    <row r="40" spans="1:8" ht="15.75" x14ac:dyDescent="0.25">
      <c r="A40" s="40" t="s">
        <v>50</v>
      </c>
      <c r="B40" s="41"/>
      <c r="C40" s="42">
        <f>C28+C38</f>
        <v>12049</v>
      </c>
      <c r="D40" s="43">
        <f>D28+D38</f>
        <v>38.159999999999997</v>
      </c>
      <c r="E40" s="43">
        <f>E28+E38</f>
        <v>35.830000000000005</v>
      </c>
      <c r="F40" s="43">
        <f>F28+F38</f>
        <v>134.93</v>
      </c>
      <c r="G40" s="43">
        <f>G28+G38</f>
        <v>1014.78</v>
      </c>
      <c r="H40" s="44"/>
    </row>
  </sheetData>
  <mergeCells count="23">
    <mergeCell ref="A29:B29"/>
    <mergeCell ref="A30:H30"/>
    <mergeCell ref="A31:A37"/>
    <mergeCell ref="A38:B38"/>
    <mergeCell ref="A12:A17"/>
    <mergeCell ref="A18:B18"/>
    <mergeCell ref="A19:H19"/>
    <mergeCell ref="A21:B21"/>
    <mergeCell ref="A22:H22"/>
    <mergeCell ref="A23:A28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2023-10-13T09:03:10Z</dcterms:modified>
</cp:coreProperties>
</file>