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F39" i="1" l="1"/>
  <c r="E39" i="1"/>
  <c r="C39" i="1"/>
  <c r="F38" i="1"/>
  <c r="C38" i="1"/>
  <c r="G37" i="1"/>
  <c r="F37" i="1"/>
  <c r="E37" i="1"/>
  <c r="D37" i="1"/>
  <c r="G33" i="1"/>
  <c r="G39" i="1" s="1"/>
  <c r="F33" i="1"/>
  <c r="E33" i="1"/>
  <c r="D33" i="1"/>
  <c r="D39" i="1" s="1"/>
  <c r="G24" i="1"/>
  <c r="F24" i="1"/>
  <c r="E24" i="1"/>
  <c r="D24" i="1"/>
  <c r="G20" i="1"/>
  <c r="G38" i="1" s="1"/>
  <c r="F20" i="1"/>
  <c r="E20" i="1"/>
  <c r="E38" i="1" s="1"/>
  <c r="D20" i="1"/>
  <c r="D38" i="1" s="1"/>
</calcChain>
</file>

<file path=xl/sharedStrings.xml><?xml version="1.0" encoding="utf-8"?>
<sst xmlns="http://schemas.openxmlformats.org/spreadsheetml/2006/main" count="66" uniqueCount="45">
  <si>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</si>
  <si>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</si>
  <si>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</si>
  <si>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</si>
  <si>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</si>
  <si>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</si>
  <si>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</si>
  <si>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</si>
  <si>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</si>
  <si>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</si>
  <si>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</si>
  <si>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</si>
  <si>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</si>
  <si>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</si>
  <si>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</si>
  <si>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</si>
  <si>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</si>
  <si>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</si>
  <si>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</si>
  <si>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</si>
  <si>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</si>
  <si>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</si>
  <si>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</si>
  <si>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</si>
  <si>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</si>
  <si>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</si>
  <si>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"18" сентября 2023 г.</t>
  </si>
  <si>
    <t>Полдник</t>
  </si>
  <si>
    <t>Итого за полдник:</t>
  </si>
  <si>
    <t>Неделя 4</t>
  </si>
  <si>
    <t xml:space="preserve">Яблоко  </t>
  </si>
  <si>
    <t>День 7</t>
  </si>
  <si>
    <t>Закуска порционированная (огурцы свежие)</t>
  </si>
  <si>
    <r>
      <t xml:space="preserve">Суп картофельный  с фаршем и гренками </t>
    </r>
    <r>
      <rPr>
        <sz val="5"/>
        <color indexed="8"/>
        <rFont val="Times New Roman"/>
        <family val="1"/>
        <charset val="204"/>
      </rPr>
      <t>(картофель,  морковь, лук репч., масло раст., фарш говяд., гренки)</t>
    </r>
  </si>
  <si>
    <t>15/200/15</t>
  </si>
  <si>
    <t>698/998</t>
  </si>
  <si>
    <r>
      <t>Кюфта по-Московски с соусом красным основ</t>
    </r>
    <r>
      <rPr>
        <sz val="5"/>
        <color indexed="8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9"/>
        <color indexed="8"/>
        <rFont val="Times New Roman"/>
        <family val="1"/>
        <charset val="204"/>
      </rPr>
      <t>80/30</t>
    </r>
  </si>
  <si>
    <t>209/337</t>
  </si>
  <si>
    <r>
      <t xml:space="preserve">Перловка отварная </t>
    </r>
    <r>
      <rPr>
        <sz val="5"/>
        <color indexed="8"/>
        <rFont val="Times New Roman"/>
        <family val="1"/>
        <charset val="204"/>
      </rPr>
      <t>(крупа перловая,  масло слив., соль йодир.)</t>
    </r>
  </si>
  <si>
    <r>
      <t xml:space="preserve">Компот  из кураги с витамином  С </t>
    </r>
    <r>
      <rPr>
        <sz val="5"/>
        <color indexed="8"/>
        <rFont val="Times New Roman"/>
        <family val="1"/>
        <charset val="204"/>
      </rPr>
      <t>(курага, вода, сахар, лимонная к-та, аскорбиновая к-та.)</t>
    </r>
  </si>
  <si>
    <t>Слойка с творогом (мука, яйцо,сахар, творог, ванилин, тесто слоеное)</t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</si>
  <si>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>(чай, молоко)</t>
    </r>
  </si>
  <si>
    <t>15/250/15</t>
  </si>
  <si>
    <t>Итого за день 7. Возрастная категория: 7-11 лет</t>
  </si>
  <si>
    <t>Итого за день 7.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</si>
</sst>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20" zoomScaleNormal="120" workbookViewId="0">
      <selection activeCell="K20" sqref="K2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17" t="s">
        <v>12</v>
      </c>
      <c r="H1" s="17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17" t="s">
        <v>13</v>
      </c>
      <c r="H2" s="17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17" t="s">
        <v>14</v>
      </c>
      <c r="H3" s="17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17" t="s">
        <v>15</v>
      </c>
      <c r="H4" s="17"/>
      <c r="I4" s="2"/>
      <c r="J4" s="2"/>
      <c r="K4" s="2"/>
      <c r="L4" s="2"/>
      <c r="M4" s="2"/>
      <c r="N4" s="2"/>
      <c r="R4" s="2"/>
    </row>
    <row r="5" spans="1:18" x14ac:dyDescent="0.25">
      <c r="A5" s="1" t="s">
        <v>26</v>
      </c>
      <c r="B5" s="1"/>
      <c r="C5" s="2"/>
      <c r="D5" s="2"/>
      <c r="E5" s="2"/>
      <c r="F5" s="2"/>
      <c r="G5" s="17" t="s">
        <v>16</v>
      </c>
      <c r="H5" s="1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19" t="s">
        <v>17</v>
      </c>
      <c r="B6" s="19"/>
      <c r="C6" s="19"/>
      <c r="D6" s="19"/>
      <c r="E6" s="19"/>
      <c r="F6" s="19"/>
      <c r="G6" s="19"/>
      <c r="H6" s="19"/>
    </row>
    <row r="8" spans="1:18" x14ac:dyDescent="0.25">
      <c r="A8" s="18" t="s">
        <v>2</v>
      </c>
      <c r="B8" s="18" t="s">
        <v>0</v>
      </c>
      <c r="C8" s="18" t="s">
        <v>1</v>
      </c>
      <c r="D8" s="18" t="s">
        <v>3</v>
      </c>
      <c r="E8" s="18"/>
      <c r="F8" s="18"/>
      <c r="G8" s="10" t="s">
        <v>8</v>
      </c>
      <c r="H8" s="18" t="s">
        <v>7</v>
      </c>
    </row>
    <row r="9" spans="1:18" x14ac:dyDescent="0.25">
      <c r="A9" s="18"/>
      <c r="B9" s="18"/>
      <c r="C9" s="18"/>
      <c r="D9" s="10" t="s">
        <v>4</v>
      </c>
      <c r="E9" s="10" t="s">
        <v>5</v>
      </c>
      <c r="F9" s="10" t="s">
        <v>6</v>
      </c>
      <c r="G9" s="10" t="s">
        <v>9</v>
      </c>
      <c r="H9" s="18"/>
    </row>
    <row r="10" spans="1:18" x14ac:dyDescent="0.25">
      <c r="A10" s="13" t="s">
        <v>29</v>
      </c>
      <c r="B10" s="14"/>
      <c r="C10" s="15"/>
      <c r="D10" s="16"/>
      <c r="E10" s="16"/>
      <c r="F10" s="16"/>
      <c r="G10" s="16"/>
      <c r="H10" s="15"/>
    </row>
    <row r="11" spans="1:18" x14ac:dyDescent="0.25">
      <c r="A11" s="20" t="s">
        <v>31</v>
      </c>
      <c r="B11" s="20"/>
      <c r="C11" s="20"/>
      <c r="D11" s="20"/>
      <c r="E11" s="20"/>
      <c r="F11" s="20"/>
      <c r="G11" s="20"/>
      <c r="H11" s="20"/>
    </row>
    <row r="12" spans="1:18" ht="15.75" thickBot="1" x14ac:dyDescent="0.3">
      <c r="A12" s="21" t="s">
        <v>20</v>
      </c>
      <c r="B12" s="21"/>
      <c r="C12" s="21"/>
      <c r="D12" s="21"/>
      <c r="E12" s="21"/>
      <c r="F12" s="21"/>
      <c r="G12" s="21"/>
      <c r="H12" s="21"/>
    </row>
    <row r="13" spans="1:18" ht="15.75" thickBot="1" x14ac:dyDescent="0.3">
      <c r="A13" s="18" t="s">
        <v>24</v>
      </c>
      <c r="B13" s="22" t="s">
        <v>32</v>
      </c>
      <c r="C13" s="23">
        <v>65</v>
      </c>
      <c r="D13" s="24">
        <v>0.52</v>
      </c>
      <c r="E13" s="25">
        <v>7.0000000000000007E-2</v>
      </c>
      <c r="F13" s="25">
        <v>1.63</v>
      </c>
      <c r="G13" s="25">
        <v>9.17</v>
      </c>
      <c r="H13" s="25">
        <v>982</v>
      </c>
    </row>
    <row r="14" spans="1:18" ht="20.25" thickBot="1" x14ac:dyDescent="0.3">
      <c r="A14" s="18"/>
      <c r="B14" s="26" t="s">
        <v>33</v>
      </c>
      <c r="C14" s="27" t="s">
        <v>34</v>
      </c>
      <c r="D14" s="28">
        <v>5.15</v>
      </c>
      <c r="E14" s="29">
        <v>4.1500000000000004</v>
      </c>
      <c r="F14" s="29">
        <v>19.38</v>
      </c>
      <c r="G14" s="29">
        <v>135.44</v>
      </c>
      <c r="H14" s="30" t="s">
        <v>35</v>
      </c>
    </row>
    <row r="15" spans="1:18" ht="32.25" thickBot="1" x14ac:dyDescent="0.3">
      <c r="A15" s="18"/>
      <c r="B15" s="26" t="s">
        <v>36</v>
      </c>
      <c r="C15" s="31">
        <v>110</v>
      </c>
      <c r="D15" s="28">
        <v>14.3</v>
      </c>
      <c r="E15" s="29">
        <v>21.37</v>
      </c>
      <c r="F15" s="29">
        <v>8.75</v>
      </c>
      <c r="G15" s="30">
        <v>284.52999999999997</v>
      </c>
      <c r="H15" s="29" t="s">
        <v>37</v>
      </c>
    </row>
    <row r="16" spans="1:18" ht="15.75" thickBot="1" x14ac:dyDescent="0.3">
      <c r="A16" s="18"/>
      <c r="B16" s="26" t="s">
        <v>38</v>
      </c>
      <c r="C16" s="27">
        <v>150</v>
      </c>
      <c r="D16" s="28">
        <v>4.28</v>
      </c>
      <c r="E16" s="29">
        <v>3.83</v>
      </c>
      <c r="F16" s="29">
        <v>29.57</v>
      </c>
      <c r="G16" s="29">
        <v>169.79</v>
      </c>
      <c r="H16" s="30">
        <v>585</v>
      </c>
    </row>
    <row r="17" spans="1:8" ht="20.25" thickBot="1" x14ac:dyDescent="0.3">
      <c r="A17" s="18"/>
      <c r="B17" s="26" t="s">
        <v>39</v>
      </c>
      <c r="C17" s="31">
        <v>200</v>
      </c>
      <c r="D17" s="28">
        <v>0.99</v>
      </c>
      <c r="E17" s="29">
        <v>0.06</v>
      </c>
      <c r="F17" s="29">
        <v>18.36</v>
      </c>
      <c r="G17" s="29">
        <v>77.94</v>
      </c>
      <c r="H17" s="29">
        <v>669</v>
      </c>
    </row>
    <row r="18" spans="1:8" ht="15.75" thickBot="1" x14ac:dyDescent="0.3">
      <c r="A18" s="18"/>
      <c r="B18" s="26" t="s">
        <v>23</v>
      </c>
      <c r="C18" s="31">
        <v>25</v>
      </c>
      <c r="D18" s="28">
        <v>1.88</v>
      </c>
      <c r="E18" s="29">
        <v>0.25</v>
      </c>
      <c r="F18" s="29">
        <v>12.75</v>
      </c>
      <c r="G18" s="29">
        <v>60.75</v>
      </c>
      <c r="H18" s="29" t="s">
        <v>22</v>
      </c>
    </row>
    <row r="19" spans="1:8" ht="15" customHeight="1" thickBot="1" x14ac:dyDescent="0.3">
      <c r="A19" s="18"/>
      <c r="B19" s="32" t="s">
        <v>25</v>
      </c>
      <c r="C19" s="31">
        <v>20</v>
      </c>
      <c r="D19" s="28">
        <v>1.32</v>
      </c>
      <c r="E19" s="29">
        <v>0.24</v>
      </c>
      <c r="F19" s="29">
        <v>7.92</v>
      </c>
      <c r="G19" s="29">
        <v>39.119999999999997</v>
      </c>
      <c r="H19" s="33"/>
    </row>
    <row r="20" spans="1:8" ht="15.75" thickBot="1" x14ac:dyDescent="0.3">
      <c r="A20" s="34" t="s">
        <v>10</v>
      </c>
      <c r="B20" s="34"/>
      <c r="C20" s="11">
        <v>820</v>
      </c>
      <c r="D20" s="11">
        <f>SUM(D13:D19)</f>
        <v>28.439999999999998</v>
      </c>
      <c r="E20" s="12">
        <f>SUM(E13:E19)</f>
        <v>29.97</v>
      </c>
      <c r="F20" s="12">
        <f>SUM(F13:F19)</f>
        <v>98.36</v>
      </c>
      <c r="G20" s="12">
        <f>SUM(G13:G19)</f>
        <v>776.7399999999999</v>
      </c>
      <c r="H20" s="12"/>
    </row>
    <row r="21" spans="1:8" ht="23.25" thickBot="1" x14ac:dyDescent="0.3">
      <c r="A21" s="18" t="s">
        <v>27</v>
      </c>
      <c r="B21" s="35" t="s">
        <v>40</v>
      </c>
      <c r="C21" s="36">
        <v>100</v>
      </c>
      <c r="D21" s="24">
        <v>13.13</v>
      </c>
      <c r="E21" s="25">
        <v>18.149999999999999</v>
      </c>
      <c r="F21" s="25">
        <v>29.19</v>
      </c>
      <c r="G21" s="25">
        <v>332.6</v>
      </c>
      <c r="H21" s="25">
        <v>9</v>
      </c>
    </row>
    <row r="22" spans="1:8" ht="15" customHeight="1" thickBot="1" x14ac:dyDescent="0.3">
      <c r="A22" s="18"/>
      <c r="B22" s="37" t="s">
        <v>41</v>
      </c>
      <c r="C22" s="38">
        <v>200</v>
      </c>
      <c r="D22" s="28">
        <v>1.36</v>
      </c>
      <c r="E22" s="29">
        <v>1.41</v>
      </c>
      <c r="F22" s="29">
        <v>2.14</v>
      </c>
      <c r="G22" s="29">
        <v>26.69</v>
      </c>
      <c r="H22" s="29">
        <v>603</v>
      </c>
    </row>
    <row r="23" spans="1:8" ht="15.75" thickBot="1" x14ac:dyDescent="0.3">
      <c r="A23" s="18"/>
      <c r="B23" s="39" t="s">
        <v>30</v>
      </c>
      <c r="C23" s="29">
        <v>120</v>
      </c>
      <c r="D23" s="28">
        <v>0.48</v>
      </c>
      <c r="E23" s="29">
        <v>0.48</v>
      </c>
      <c r="F23" s="29">
        <v>11.76</v>
      </c>
      <c r="G23" s="29">
        <v>53.28</v>
      </c>
      <c r="H23" s="29" t="s">
        <v>22</v>
      </c>
    </row>
    <row r="24" spans="1:8" x14ac:dyDescent="0.25">
      <c r="A24" s="40" t="s">
        <v>28</v>
      </c>
      <c r="B24" s="40"/>
      <c r="C24" s="3">
        <v>420</v>
      </c>
      <c r="D24" s="3">
        <f>SUM(D21:D23)</f>
        <v>14.97</v>
      </c>
      <c r="E24" s="3">
        <f>SUM(E21:E23)</f>
        <v>20.04</v>
      </c>
      <c r="F24" s="3">
        <f>SUM(F21:F23)</f>
        <v>43.09</v>
      </c>
      <c r="G24" s="3">
        <f>SUM(G21:G23)</f>
        <v>412.57000000000005</v>
      </c>
      <c r="H24" s="4"/>
    </row>
    <row r="25" spans="1:8" ht="15.75" thickBot="1" x14ac:dyDescent="0.3">
      <c r="A25" s="21" t="s">
        <v>21</v>
      </c>
      <c r="B25" s="41"/>
      <c r="C25" s="41"/>
      <c r="D25" s="41"/>
      <c r="E25" s="41"/>
      <c r="F25" s="41"/>
      <c r="G25" s="41"/>
      <c r="H25" s="41"/>
    </row>
    <row r="26" spans="1:8" ht="15.75" thickBot="1" x14ac:dyDescent="0.3">
      <c r="A26" s="18" t="s">
        <v>24</v>
      </c>
      <c r="B26" s="22" t="s">
        <v>32</v>
      </c>
      <c r="C26" s="23">
        <v>100</v>
      </c>
      <c r="D26" s="42">
        <v>0.8</v>
      </c>
      <c r="E26" s="23">
        <v>0.1</v>
      </c>
      <c r="F26" s="23">
        <v>2.5</v>
      </c>
      <c r="G26" s="23">
        <v>14.1</v>
      </c>
      <c r="H26" s="23">
        <v>982</v>
      </c>
    </row>
    <row r="27" spans="1:8" ht="20.25" thickBot="1" x14ac:dyDescent="0.3">
      <c r="A27" s="18"/>
      <c r="B27" s="26" t="s">
        <v>33</v>
      </c>
      <c r="C27" s="27" t="s">
        <v>42</v>
      </c>
      <c r="D27" s="43">
        <v>6.26</v>
      </c>
      <c r="E27" s="31">
        <v>5.05</v>
      </c>
      <c r="F27" s="31">
        <v>23.59</v>
      </c>
      <c r="G27" s="31">
        <v>164.88</v>
      </c>
      <c r="H27" s="27" t="s">
        <v>35</v>
      </c>
    </row>
    <row r="28" spans="1:8" ht="32.25" thickBot="1" x14ac:dyDescent="0.3">
      <c r="A28" s="18"/>
      <c r="B28" s="26" t="s">
        <v>36</v>
      </c>
      <c r="C28" s="31">
        <v>110</v>
      </c>
      <c r="D28" s="43">
        <v>14.3</v>
      </c>
      <c r="E28" s="31">
        <v>21.37</v>
      </c>
      <c r="F28" s="31">
        <v>8.75</v>
      </c>
      <c r="G28" s="27">
        <v>284.52999999999997</v>
      </c>
      <c r="H28" s="31" t="s">
        <v>37</v>
      </c>
    </row>
    <row r="29" spans="1:8" ht="15.75" thickBot="1" x14ac:dyDescent="0.3">
      <c r="A29" s="18"/>
      <c r="B29" s="26" t="s">
        <v>38</v>
      </c>
      <c r="C29" s="27">
        <v>200</v>
      </c>
      <c r="D29" s="43">
        <v>5.7</v>
      </c>
      <c r="E29" s="31">
        <v>5.0999999999999996</v>
      </c>
      <c r="F29" s="31">
        <v>39.42</v>
      </c>
      <c r="G29" s="31">
        <v>226.38</v>
      </c>
      <c r="H29" s="27">
        <v>585</v>
      </c>
    </row>
    <row r="30" spans="1:8" ht="15.75" customHeight="1" thickBot="1" x14ac:dyDescent="0.3">
      <c r="A30" s="18"/>
      <c r="B30" s="26" t="s">
        <v>39</v>
      </c>
      <c r="C30" s="31">
        <v>200</v>
      </c>
      <c r="D30" s="43">
        <v>0.99</v>
      </c>
      <c r="E30" s="31">
        <v>0.06</v>
      </c>
      <c r="F30" s="31">
        <v>18.36</v>
      </c>
      <c r="G30" s="31">
        <v>77.94</v>
      </c>
      <c r="H30" s="31">
        <v>669</v>
      </c>
    </row>
    <row r="31" spans="1:8" ht="15.75" thickBot="1" x14ac:dyDescent="0.3">
      <c r="A31" s="18"/>
      <c r="B31" s="32" t="s">
        <v>23</v>
      </c>
      <c r="C31" s="27">
        <v>30</v>
      </c>
      <c r="D31" s="43">
        <v>2.25</v>
      </c>
      <c r="E31" s="31">
        <v>0.3</v>
      </c>
      <c r="F31" s="31">
        <v>15.3</v>
      </c>
      <c r="G31" s="31">
        <v>72.900000000000006</v>
      </c>
      <c r="H31" s="31" t="s">
        <v>22</v>
      </c>
    </row>
    <row r="32" spans="1:8" ht="15.75" thickBot="1" x14ac:dyDescent="0.3">
      <c r="A32" s="18"/>
      <c r="B32" s="32" t="s">
        <v>25</v>
      </c>
      <c r="C32" s="31">
        <v>29</v>
      </c>
      <c r="D32" s="43">
        <v>1.91</v>
      </c>
      <c r="E32" s="31">
        <v>0.35</v>
      </c>
      <c r="F32" s="31">
        <v>11.48</v>
      </c>
      <c r="G32" s="31">
        <v>56.72</v>
      </c>
      <c r="H32" s="31" t="s">
        <v>22</v>
      </c>
    </row>
    <row r="33" spans="1:8" ht="15.75" thickBot="1" x14ac:dyDescent="0.3">
      <c r="A33" s="34" t="s">
        <v>10</v>
      </c>
      <c r="B33" s="34"/>
      <c r="C33" s="11">
        <v>949</v>
      </c>
      <c r="D33" s="11">
        <f>SUM(D26:D32)</f>
        <v>32.209999999999994</v>
      </c>
      <c r="E33" s="12">
        <f>SUM(E26:E32)</f>
        <v>32.33</v>
      </c>
      <c r="F33" s="12">
        <f>SUM(F26:F32)</f>
        <v>119.4</v>
      </c>
      <c r="G33" s="12">
        <f>SUM(G26:G32)</f>
        <v>897.44999999999993</v>
      </c>
      <c r="H33" s="12"/>
    </row>
    <row r="34" spans="1:8" ht="23.25" thickBot="1" x14ac:dyDescent="0.3">
      <c r="A34" s="44" t="s">
        <v>27</v>
      </c>
      <c r="B34" s="35" t="s">
        <v>40</v>
      </c>
      <c r="C34" s="36">
        <v>100</v>
      </c>
      <c r="D34" s="24">
        <v>13.13</v>
      </c>
      <c r="E34" s="25">
        <v>18.149999999999999</v>
      </c>
      <c r="F34" s="25">
        <v>29.19</v>
      </c>
      <c r="G34" s="25">
        <v>332.6</v>
      </c>
      <c r="H34" s="25">
        <v>9</v>
      </c>
    </row>
    <row r="35" spans="1:8" ht="15.75" thickBot="1" x14ac:dyDescent="0.3">
      <c r="A35" s="44"/>
      <c r="B35" s="37" t="s">
        <v>41</v>
      </c>
      <c r="C35" s="38">
        <v>200</v>
      </c>
      <c r="D35" s="28">
        <v>1.36</v>
      </c>
      <c r="E35" s="29">
        <v>1.41</v>
      </c>
      <c r="F35" s="29">
        <v>2.14</v>
      </c>
      <c r="G35" s="29">
        <v>26.69</v>
      </c>
      <c r="H35" s="29">
        <v>603</v>
      </c>
    </row>
    <row r="36" spans="1:8" ht="15.75" thickBot="1" x14ac:dyDescent="0.3">
      <c r="A36" s="44"/>
      <c r="B36" s="39" t="s">
        <v>30</v>
      </c>
      <c r="C36" s="45">
        <v>193</v>
      </c>
      <c r="D36" s="46">
        <v>0.77</v>
      </c>
      <c r="E36" s="38">
        <v>0.77</v>
      </c>
      <c r="F36" s="38">
        <v>18.190000000000001</v>
      </c>
      <c r="G36" s="38">
        <v>85.69</v>
      </c>
      <c r="H36" s="38" t="s">
        <v>22</v>
      </c>
    </row>
    <row r="37" spans="1:8" x14ac:dyDescent="0.25">
      <c r="A37" s="47" t="s">
        <v>28</v>
      </c>
      <c r="B37" s="48"/>
      <c r="C37" s="49">
        <v>493</v>
      </c>
      <c r="D37" s="49">
        <f>SUM(D34:D36)</f>
        <v>15.26</v>
      </c>
      <c r="E37" s="49">
        <f>SUM(E34:E36)</f>
        <v>20.329999999999998</v>
      </c>
      <c r="F37" s="49">
        <f>SUM(F34:F36)</f>
        <v>49.52</v>
      </c>
      <c r="G37" s="49">
        <f>SUM(G34:G36)</f>
        <v>444.98</v>
      </c>
      <c r="H37" s="3"/>
    </row>
    <row r="38" spans="1:8" x14ac:dyDescent="0.25">
      <c r="A38" s="50" t="s">
        <v>43</v>
      </c>
      <c r="B38" s="51"/>
      <c r="C38" s="5">
        <f>C20+C24</f>
        <v>1240</v>
      </c>
      <c r="D38" s="5">
        <f>D20+D24</f>
        <v>43.41</v>
      </c>
      <c r="E38" s="5">
        <f>E20+E24</f>
        <v>50.01</v>
      </c>
      <c r="F38" s="5">
        <f>F20+F24</f>
        <v>141.44999999999999</v>
      </c>
      <c r="G38" s="5">
        <f>G20+G24</f>
        <v>1189.31</v>
      </c>
      <c r="H38" s="6"/>
    </row>
    <row r="39" spans="1:8" x14ac:dyDescent="0.25">
      <c r="A39" s="7" t="s">
        <v>44</v>
      </c>
      <c r="B39" s="50"/>
      <c r="C39" s="8">
        <f>C33+C37</f>
        <v>1442</v>
      </c>
      <c r="D39" s="8">
        <f>D33+D37</f>
        <v>47.469999999999992</v>
      </c>
      <c r="E39" s="8">
        <f>E33+E37</f>
        <v>52.66</v>
      </c>
      <c r="F39" s="8">
        <f>F33+F37</f>
        <v>168.92000000000002</v>
      </c>
      <c r="G39" s="8">
        <f>G33+G37</f>
        <v>1342.4299999999998</v>
      </c>
      <c r="H39" s="9"/>
    </row>
  </sheetData>
  <mergeCells count="21"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34:A36"/>
    <mergeCell ref="A26:A32"/>
    <mergeCell ref="A33:B33"/>
    <mergeCell ref="A12:H12"/>
    <mergeCell ref="A13:A19"/>
    <mergeCell ref="A21:A23"/>
    <mergeCell ref="A24:B24"/>
    <mergeCell ref="A25:H25"/>
    <mergeCell ref="A20:B2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2023-10-14T01:30:51Z</dcterms:modified>
</cp:coreProperties>
</file>