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42" i="1" l="1"/>
  <c r="F42" i="1"/>
  <c r="E42" i="1"/>
  <c r="D42" i="1"/>
  <c r="G33" i="1"/>
  <c r="F33" i="1"/>
  <c r="E33" i="1"/>
  <c r="D33" i="1"/>
  <c r="G47" i="1"/>
  <c r="F47" i="1"/>
  <c r="F49" i="1" s="1"/>
  <c r="E47" i="1"/>
  <c r="D47" i="1"/>
  <c r="G25" i="1"/>
  <c r="G49" i="1" s="1"/>
  <c r="F25" i="1"/>
  <c r="E25" i="1"/>
  <c r="D25" i="1"/>
  <c r="G18" i="1"/>
  <c r="F18" i="1"/>
  <c r="E18" i="1"/>
  <c r="D18" i="1"/>
  <c r="D48" i="1"/>
  <c r="E49" i="1"/>
  <c r="D49" i="1"/>
  <c r="F48" i="1" l="1"/>
  <c r="E48" i="1"/>
  <c r="G48" i="1"/>
</calcChain>
</file>

<file path=xl/sharedStrings.xml><?xml version="1.0" encoding="utf-8"?>
<sst xmlns="http://schemas.openxmlformats.org/spreadsheetml/2006/main" count="74" uniqueCount="50">
  <si>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</si>
  <si>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</si>
  <si>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</si>
  <si>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</si>
  <si>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</si>
  <si>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</si>
  <si>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</si>
  <si>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</si>
  <si>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</si>
  <si>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</si>
  <si>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</si>
  <si>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</si>
  <si>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</si>
  <si>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</si>
  <si>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Полдник</t>
  </si>
  <si>
    <t>Итого за полдник: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</si>
  <si>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</si>
  <si>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</si>
  <si>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</si>
  <si>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</si>
  <si>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</si>
  <si>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</si>
  <si>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</si>
  <si>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</si>
  <si>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</si>
  <si>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</si>
  <si>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</si>
  <si>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5. Возрастная категория: 7-11 лет</t>
  </si>
  <si>
    <t>Итого за день 5. Возрастная категория: 12 лет и старше</t>
  </si>
  <si>
    <t xml:space="preserve">День 5 </t>
  </si>
  <si>
    <t>-</t>
  </si>
  <si>
    <t>Хлеб пшеничный йодированный</t>
  </si>
  <si>
    <t>Хлеб ржаной</t>
  </si>
  <si>
    <t>Чай с сахаром (чай, сахар)</t>
  </si>
  <si>
    <t>30/250</t>
  </si>
  <si>
    <r>
      <t xml:space="preserve">Пирожки печеные с мясом и рисом  </t>
    </r>
    <r>
      <rPr>
        <sz val="6"/>
        <color indexed="8"/>
        <rFont val="Times New Roman"/>
        <family val="1"/>
        <charset val="204"/>
      </rPr>
      <t>(тесто сдоб., фарш мясной с рисом, яйцо, масло раст.)</t>
    </r>
  </si>
  <si>
    <t>Неделя 3</t>
  </si>
  <si>
    <t>20/200</t>
  </si>
  <si>
    <t>"20" ноября 2023 г.</t>
  </si>
  <si>
    <t>Сок фруктовый в п/у</t>
  </si>
  <si>
    <t>1/125</t>
  </si>
  <si>
    <t>Мандарин</t>
  </si>
  <si>
    <r>
      <t xml:space="preserve">Сыр порциями </t>
    </r>
    <r>
      <rPr>
        <sz val="6"/>
        <color indexed="8"/>
        <rFont val="Times New Roman"/>
        <family val="1"/>
        <charset val="204"/>
      </rPr>
      <t>( сыр Российский)</t>
    </r>
  </si>
  <si>
    <r>
      <t>Кофейный напиток злаковый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 кофейный напиток, сахар-песок, вода)</t>
    </r>
  </si>
  <si>
    <r>
      <t>Каша молочная «Дружба» с маслом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рисовая, крупа пшено, молоко 3,2%, сахар-песок, соль йод., масло слив.)</t>
    </r>
    <r>
      <rPr>
        <sz val="10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  </t>
    </r>
  </si>
  <si>
    <r>
      <t>Каша молочная «Дружба» с маслом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рисовая, крупа пшено, молоко 3,2%, сахар-песок, соль йод., масло слив.)</t>
    </r>
    <r>
      <rPr>
        <sz val="10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   </t>
    </r>
  </si>
  <si>
    <r>
      <t xml:space="preserve">Суп лапша-домашняя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</si>
  <si>
    <r>
      <t xml:space="preserve">Биточки рубленные из курицы с соусом красным </t>
    </r>
    <r>
      <rPr>
        <sz val="6"/>
        <color indexed="8"/>
        <rFont val="Times New Roman"/>
        <family val="1"/>
        <charset val="204"/>
      </rPr>
      <t>(филе куриное, свинина, картофель., лук репч., масло сл.,  соль йод., сухарь панир., яйцо,  масло раст., соус красный)</t>
    </r>
    <r>
      <rPr>
        <sz val="10"/>
        <color indexed="8"/>
        <rFont val="Times New Roman"/>
        <family val="1"/>
        <charset val="204"/>
      </rPr>
      <t xml:space="preserve"> 80/30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</si>
  <si>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сливочное,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</si>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</sst>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4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0" fillId="0" borderId="0" xfId="0"/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A36" zoomScale="120" zoomScaleNormal="120" workbookViewId="0">
      <selection activeCell="B51" sqref="B51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16</v>
      </c>
      <c r="B1" s="2"/>
      <c r="C1" s="2"/>
      <c r="D1" s="2"/>
      <c r="E1" s="2"/>
      <c r="F1" s="2"/>
      <c r="G1" s="54" t="s">
        <v>17</v>
      </c>
      <c r="H1" s="54"/>
      <c r="I1" s="2"/>
      <c r="J1" s="2"/>
      <c r="K1" s="2"/>
      <c r="L1" s="2"/>
      <c r="M1" s="2"/>
      <c r="N1" s="2"/>
      <c r="R1" s="2"/>
    </row>
    <row r="2" spans="1:18" x14ac:dyDescent="0.25">
      <c r="A2" s="1" t="s">
        <v>23</v>
      </c>
      <c r="B2" s="2"/>
      <c r="C2" s="2"/>
      <c r="D2" s="2"/>
      <c r="E2" s="2"/>
      <c r="F2" s="2"/>
      <c r="G2" s="54" t="s">
        <v>18</v>
      </c>
      <c r="H2" s="54"/>
      <c r="I2" s="2"/>
      <c r="J2" s="2"/>
      <c r="K2" s="2"/>
      <c r="L2" s="2"/>
      <c r="M2" s="2"/>
      <c r="N2" s="2"/>
      <c r="R2" s="2"/>
    </row>
    <row r="3" spans="1:18" x14ac:dyDescent="0.25">
      <c r="A3" s="1" t="s">
        <v>24</v>
      </c>
      <c r="B3" s="2"/>
      <c r="C3" s="2"/>
      <c r="D3" s="2"/>
      <c r="E3" s="2"/>
      <c r="F3" s="2"/>
      <c r="G3" s="54" t="s">
        <v>19</v>
      </c>
      <c r="H3" s="54"/>
      <c r="I3" s="2"/>
      <c r="J3" s="2"/>
      <c r="K3" s="2"/>
      <c r="L3" s="2"/>
      <c r="M3" s="2"/>
      <c r="N3" s="2"/>
      <c r="R3" s="2"/>
    </row>
    <row r="4" spans="1:18" x14ac:dyDescent="0.25">
      <c r="A4" s="1" t="s">
        <v>24</v>
      </c>
      <c r="B4" s="1"/>
      <c r="C4" s="2"/>
      <c r="D4" s="2"/>
      <c r="E4" s="2"/>
      <c r="F4" s="2"/>
      <c r="G4" s="54" t="s">
        <v>20</v>
      </c>
      <c r="H4" s="54"/>
      <c r="I4" s="2"/>
      <c r="J4" s="2"/>
      <c r="K4" s="2"/>
      <c r="L4" s="2"/>
      <c r="M4" s="2"/>
      <c r="N4" s="2"/>
      <c r="R4" s="2"/>
    </row>
    <row r="5" spans="1:18" x14ac:dyDescent="0.25">
      <c r="A5" s="1" t="s">
        <v>38</v>
      </c>
      <c r="B5" s="1"/>
      <c r="C5" s="2"/>
      <c r="D5" s="2"/>
      <c r="E5" s="2"/>
      <c r="F5" s="2"/>
      <c r="G5" s="54" t="s">
        <v>21</v>
      </c>
      <c r="H5" s="54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55" t="s">
        <v>22</v>
      </c>
      <c r="B6" s="55"/>
      <c r="C6" s="55"/>
      <c r="D6" s="55"/>
      <c r="E6" s="55"/>
      <c r="F6" s="55"/>
      <c r="G6" s="55"/>
      <c r="H6" s="55"/>
    </row>
    <row r="8" spans="1:18" x14ac:dyDescent="0.25">
      <c r="A8" s="46" t="s">
        <v>2</v>
      </c>
      <c r="B8" s="46" t="s">
        <v>0</v>
      </c>
      <c r="C8" s="46" t="s">
        <v>1</v>
      </c>
      <c r="D8" s="46" t="s">
        <v>3</v>
      </c>
      <c r="E8" s="46"/>
      <c r="F8" s="46"/>
      <c r="G8" s="5" t="s">
        <v>9</v>
      </c>
      <c r="H8" s="46" t="s">
        <v>7</v>
      </c>
    </row>
    <row r="9" spans="1:18" x14ac:dyDescent="0.25">
      <c r="A9" s="46"/>
      <c r="B9" s="46"/>
      <c r="C9" s="46"/>
      <c r="D9" s="5" t="s">
        <v>4</v>
      </c>
      <c r="E9" s="5" t="s">
        <v>5</v>
      </c>
      <c r="F9" s="5" t="s">
        <v>6</v>
      </c>
      <c r="G9" s="5" t="s">
        <v>10</v>
      </c>
      <c r="H9" s="46"/>
    </row>
    <row r="10" spans="1:18" x14ac:dyDescent="0.25">
      <c r="A10" s="56" t="s">
        <v>36</v>
      </c>
      <c r="B10" s="56"/>
      <c r="C10" s="56"/>
      <c r="D10" s="56"/>
      <c r="E10" s="56"/>
      <c r="F10" s="56"/>
      <c r="G10" s="56"/>
      <c r="H10" s="56"/>
    </row>
    <row r="11" spans="1:18" x14ac:dyDescent="0.25">
      <c r="A11" s="50" t="s">
        <v>29</v>
      </c>
      <c r="B11" s="50"/>
      <c r="C11" s="50"/>
      <c r="D11" s="50"/>
      <c r="E11" s="50"/>
      <c r="F11" s="50"/>
      <c r="G11" s="50"/>
      <c r="H11" s="50"/>
      <c r="I11" s="3"/>
      <c r="J11" s="3"/>
    </row>
    <row r="12" spans="1:18" ht="15.75" customHeight="1" thickBot="1" x14ac:dyDescent="0.3">
      <c r="A12" s="48" t="s">
        <v>25</v>
      </c>
      <c r="B12" s="48"/>
      <c r="C12" s="48"/>
      <c r="D12" s="48"/>
      <c r="E12" s="48"/>
      <c r="F12" s="48"/>
      <c r="G12" s="48"/>
      <c r="H12" s="48"/>
    </row>
    <row r="13" spans="1:18" ht="15.75" thickBot="1" x14ac:dyDescent="0.3">
      <c r="A13" s="44" t="s">
        <v>8</v>
      </c>
      <c r="B13" s="36" t="s">
        <v>42</v>
      </c>
      <c r="C13" s="22">
        <v>25</v>
      </c>
      <c r="D13" s="30">
        <v>5.8</v>
      </c>
      <c r="E13" s="31">
        <v>7.38</v>
      </c>
      <c r="F13" s="31">
        <v>0</v>
      </c>
      <c r="G13" s="31">
        <v>89.58</v>
      </c>
      <c r="H13" s="31"/>
    </row>
    <row r="14" spans="1:18" ht="24" thickBot="1" x14ac:dyDescent="0.3">
      <c r="A14" s="45"/>
      <c r="B14" s="28" t="s">
        <v>44</v>
      </c>
      <c r="C14" s="35">
        <v>180</v>
      </c>
      <c r="D14" s="32">
        <v>3.97</v>
      </c>
      <c r="E14" s="33">
        <v>8.48</v>
      </c>
      <c r="F14" s="33">
        <v>20.98</v>
      </c>
      <c r="G14" s="33">
        <v>186.15</v>
      </c>
      <c r="H14" s="33">
        <v>47</v>
      </c>
    </row>
    <row r="15" spans="1:18" ht="24" thickBot="1" x14ac:dyDescent="0.3">
      <c r="A15" s="45"/>
      <c r="B15" s="28" t="s">
        <v>43</v>
      </c>
      <c r="C15" s="29">
        <v>200</v>
      </c>
      <c r="D15" s="32">
        <v>1.51</v>
      </c>
      <c r="E15" s="33">
        <v>1.1299999999999999</v>
      </c>
      <c r="F15" s="33">
        <v>12.61</v>
      </c>
      <c r="G15" s="33">
        <v>66.650000000000006</v>
      </c>
      <c r="H15" s="33">
        <v>1066</v>
      </c>
    </row>
    <row r="16" spans="1:18" ht="20.25" customHeight="1" thickBot="1" x14ac:dyDescent="0.3">
      <c r="A16" s="45"/>
      <c r="B16" s="34" t="s">
        <v>31</v>
      </c>
      <c r="C16" s="35">
        <v>28</v>
      </c>
      <c r="D16" s="32">
        <v>2.1</v>
      </c>
      <c r="E16" s="33">
        <v>0.28000000000000003</v>
      </c>
      <c r="F16" s="33">
        <v>14.28</v>
      </c>
      <c r="G16" s="33">
        <v>68.040000000000006</v>
      </c>
      <c r="H16" s="33" t="s">
        <v>30</v>
      </c>
    </row>
    <row r="17" spans="1:8" ht="17.25" customHeight="1" thickBot="1" x14ac:dyDescent="0.3">
      <c r="A17" s="51"/>
      <c r="B17" s="34" t="s">
        <v>41</v>
      </c>
      <c r="C17" s="29">
        <v>130</v>
      </c>
      <c r="D17" s="32">
        <v>1.04</v>
      </c>
      <c r="E17" s="33">
        <v>0.26</v>
      </c>
      <c r="F17" s="33">
        <v>9.75</v>
      </c>
      <c r="G17" s="33">
        <v>45.5</v>
      </c>
      <c r="H17" s="39"/>
    </row>
    <row r="18" spans="1:8" ht="16.5" customHeight="1" thickBot="1" x14ac:dyDescent="0.3">
      <c r="A18" s="52" t="s">
        <v>11</v>
      </c>
      <c r="B18" s="53"/>
      <c r="C18" s="17">
        <v>563</v>
      </c>
      <c r="D18" s="17">
        <f>SUM(D13:D17)</f>
        <v>14.419999999999998</v>
      </c>
      <c r="E18" s="18">
        <f>SUM(E13:E17)</f>
        <v>17.53</v>
      </c>
      <c r="F18" s="18">
        <f>SUM(F13:F17)</f>
        <v>57.620000000000005</v>
      </c>
      <c r="G18" s="18">
        <f>SUM(G13:G17)</f>
        <v>455.92</v>
      </c>
      <c r="H18" s="16"/>
    </row>
    <row r="19" spans="1:8" ht="15.75" customHeight="1" thickBot="1" x14ac:dyDescent="0.3">
      <c r="A19" s="48" t="s">
        <v>26</v>
      </c>
      <c r="B19" s="48"/>
      <c r="C19" s="48"/>
      <c r="D19" s="48"/>
      <c r="E19" s="48"/>
      <c r="F19" s="48"/>
      <c r="G19" s="48"/>
      <c r="H19" s="48"/>
    </row>
    <row r="20" spans="1:8" ht="15.75" thickBot="1" x14ac:dyDescent="0.3">
      <c r="A20" s="44" t="s">
        <v>8</v>
      </c>
      <c r="B20" s="36" t="s">
        <v>42</v>
      </c>
      <c r="C20" s="22">
        <v>25</v>
      </c>
      <c r="D20" s="30">
        <v>5.8</v>
      </c>
      <c r="E20" s="31">
        <v>7.38</v>
      </c>
      <c r="F20" s="31">
        <v>0</v>
      </c>
      <c r="G20" s="31">
        <v>89.58</v>
      </c>
      <c r="H20" s="31"/>
    </row>
    <row r="21" spans="1:8" ht="24" thickBot="1" x14ac:dyDescent="0.3">
      <c r="A21" s="45"/>
      <c r="B21" s="28" t="s">
        <v>45</v>
      </c>
      <c r="C21" s="35">
        <v>210</v>
      </c>
      <c r="D21" s="32">
        <v>4.63</v>
      </c>
      <c r="E21" s="33">
        <v>9.9</v>
      </c>
      <c r="F21" s="33">
        <v>24.48</v>
      </c>
      <c r="G21" s="33">
        <v>239.51</v>
      </c>
      <c r="H21" s="33">
        <v>47</v>
      </c>
    </row>
    <row r="22" spans="1:8" ht="24" thickBot="1" x14ac:dyDescent="0.3">
      <c r="A22" s="45"/>
      <c r="B22" s="28" t="s">
        <v>43</v>
      </c>
      <c r="C22" s="29">
        <v>200</v>
      </c>
      <c r="D22" s="32">
        <v>1.51</v>
      </c>
      <c r="E22" s="33">
        <v>1.1299999999999999</v>
      </c>
      <c r="F22" s="33">
        <v>12.61</v>
      </c>
      <c r="G22" s="33">
        <v>66.650000000000006</v>
      </c>
      <c r="H22" s="33">
        <v>1066</v>
      </c>
    </row>
    <row r="23" spans="1:8" ht="15.75" thickBot="1" x14ac:dyDescent="0.3">
      <c r="A23" s="45"/>
      <c r="B23" s="34" t="s">
        <v>31</v>
      </c>
      <c r="C23" s="35">
        <v>31</v>
      </c>
      <c r="D23" s="32">
        <v>2.33</v>
      </c>
      <c r="E23" s="33">
        <v>0.31</v>
      </c>
      <c r="F23" s="33">
        <v>15.81</v>
      </c>
      <c r="G23" s="33">
        <v>75.33</v>
      </c>
      <c r="H23" s="33" t="s">
        <v>30</v>
      </c>
    </row>
    <row r="24" spans="1:8" ht="16.5" customHeight="1" thickBot="1" x14ac:dyDescent="0.3">
      <c r="A24" s="51"/>
      <c r="B24" s="34" t="s">
        <v>41</v>
      </c>
      <c r="C24" s="29">
        <v>139</v>
      </c>
      <c r="D24" s="32">
        <v>1.1100000000000001</v>
      </c>
      <c r="E24" s="33">
        <v>0.28000000000000003</v>
      </c>
      <c r="F24" s="33">
        <v>10.43</v>
      </c>
      <c r="G24" s="33">
        <v>48.65</v>
      </c>
      <c r="H24" s="39"/>
    </row>
    <row r="25" spans="1:8" ht="15.75" customHeight="1" thickBot="1" x14ac:dyDescent="0.3">
      <c r="A25" s="47" t="s">
        <v>11</v>
      </c>
      <c r="B25" s="47"/>
      <c r="C25" s="17">
        <v>605</v>
      </c>
      <c r="D25" s="17">
        <f>SUM(D20+D21+D22+D23+D24)</f>
        <v>15.379999999999999</v>
      </c>
      <c r="E25" s="18">
        <f>SUM(E20:E24)</f>
        <v>19</v>
      </c>
      <c r="F25" s="18">
        <f>SUM(F20+F21+F22+F23+F24)</f>
        <v>63.330000000000005</v>
      </c>
      <c r="G25" s="18">
        <f>SUM(G20+G21+G22+G23+G24)</f>
        <v>519.72</v>
      </c>
      <c r="H25" s="16"/>
    </row>
    <row r="26" spans="1:8" ht="15.75" thickBot="1" x14ac:dyDescent="0.3">
      <c r="A26" s="48" t="s">
        <v>25</v>
      </c>
      <c r="B26" s="48"/>
      <c r="C26" s="48"/>
      <c r="D26" s="48"/>
      <c r="E26" s="48"/>
      <c r="F26" s="48"/>
      <c r="G26" s="48"/>
      <c r="H26" s="48"/>
    </row>
    <row r="27" spans="1:8" ht="19.5" customHeight="1" thickBot="1" x14ac:dyDescent="0.3">
      <c r="A27" s="44" t="s">
        <v>12</v>
      </c>
      <c r="B27" s="36" t="s">
        <v>46</v>
      </c>
      <c r="C27" s="22" t="s">
        <v>37</v>
      </c>
      <c r="D27" s="23">
        <v>5.19</v>
      </c>
      <c r="E27" s="24">
        <v>8.5399999999999991</v>
      </c>
      <c r="F27" s="24">
        <v>10.24</v>
      </c>
      <c r="G27" s="24">
        <v>138.62</v>
      </c>
      <c r="H27" s="31">
        <v>694</v>
      </c>
    </row>
    <row r="28" spans="1:8" ht="30.75" customHeight="1" thickBot="1" x14ac:dyDescent="0.3">
      <c r="A28" s="45"/>
      <c r="B28" s="34" t="s">
        <v>47</v>
      </c>
      <c r="C28" s="29">
        <v>110</v>
      </c>
      <c r="D28" s="32">
        <v>17</v>
      </c>
      <c r="E28" s="33">
        <v>10.95</v>
      </c>
      <c r="F28" s="33">
        <v>9.9</v>
      </c>
      <c r="G28" s="33">
        <v>206.15</v>
      </c>
      <c r="H28" s="33">
        <v>973</v>
      </c>
    </row>
    <row r="29" spans="1:8" ht="29.25" customHeight="1" thickBot="1" x14ac:dyDescent="0.3">
      <c r="A29" s="45"/>
      <c r="B29" s="28" t="s">
        <v>48</v>
      </c>
      <c r="C29" s="35">
        <v>150</v>
      </c>
      <c r="D29" s="32">
        <v>3.6</v>
      </c>
      <c r="E29" s="33">
        <v>4.78</v>
      </c>
      <c r="F29" s="33">
        <v>36.44</v>
      </c>
      <c r="G29" s="33">
        <v>203.23</v>
      </c>
      <c r="H29" s="33">
        <v>552</v>
      </c>
    </row>
    <row r="30" spans="1:8" ht="22.5" customHeight="1" thickBot="1" x14ac:dyDescent="0.3">
      <c r="A30" s="45"/>
      <c r="B30" s="28" t="s">
        <v>49</v>
      </c>
      <c r="C30" s="29">
        <v>200</v>
      </c>
      <c r="D30" s="32">
        <v>0</v>
      </c>
      <c r="E30" s="33">
        <v>0</v>
      </c>
      <c r="F30" s="33">
        <v>9.08</v>
      </c>
      <c r="G30" s="33">
        <v>36.32</v>
      </c>
      <c r="H30" s="33">
        <v>663</v>
      </c>
    </row>
    <row r="31" spans="1:8" ht="15.75" thickBot="1" x14ac:dyDescent="0.3">
      <c r="A31" s="45"/>
      <c r="B31" s="34" t="s">
        <v>31</v>
      </c>
      <c r="C31" s="35">
        <v>20</v>
      </c>
      <c r="D31" s="32">
        <v>1.5</v>
      </c>
      <c r="E31" s="33">
        <v>0.2</v>
      </c>
      <c r="F31" s="33">
        <v>10.199999999999999</v>
      </c>
      <c r="G31" s="33">
        <v>48.6</v>
      </c>
      <c r="H31" s="33" t="s">
        <v>30</v>
      </c>
    </row>
    <row r="32" spans="1:8" s="26" customFormat="1" ht="15.75" thickBot="1" x14ac:dyDescent="0.3">
      <c r="A32" s="45"/>
      <c r="B32" s="34" t="s">
        <v>39</v>
      </c>
      <c r="C32" s="35" t="s">
        <v>40</v>
      </c>
      <c r="D32" s="32">
        <v>0.88</v>
      </c>
      <c r="E32" s="33">
        <v>0.25</v>
      </c>
      <c r="F32" s="33">
        <v>14.25</v>
      </c>
      <c r="G32" s="33">
        <v>62.77</v>
      </c>
      <c r="H32" s="33"/>
    </row>
    <row r="33" spans="1:10" ht="18" customHeight="1" thickBot="1" x14ac:dyDescent="0.3">
      <c r="A33" s="52" t="s">
        <v>13</v>
      </c>
      <c r="B33" s="60"/>
      <c r="C33" s="15">
        <v>825</v>
      </c>
      <c r="D33" s="40">
        <f>SUM(D27:D32)</f>
        <v>28.17</v>
      </c>
      <c r="E33" s="41">
        <f>SUM(E27:E32)</f>
        <v>24.72</v>
      </c>
      <c r="F33" s="41">
        <f>SUM(F27:F32)</f>
        <v>90.11</v>
      </c>
      <c r="G33" s="41">
        <f>SUM(G27:G32)</f>
        <v>695.69</v>
      </c>
      <c r="H33" s="33"/>
    </row>
    <row r="34" spans="1:10" ht="15.75" thickBot="1" x14ac:dyDescent="0.3">
      <c r="A34" s="57" t="s">
        <v>26</v>
      </c>
      <c r="B34" s="58"/>
      <c r="C34" s="58"/>
      <c r="D34" s="58"/>
      <c r="E34" s="58"/>
      <c r="F34" s="58"/>
      <c r="G34" s="58"/>
      <c r="H34" s="59"/>
    </row>
    <row r="35" spans="1:10" ht="30" thickBot="1" x14ac:dyDescent="0.3">
      <c r="A35" s="44" t="s">
        <v>12</v>
      </c>
      <c r="B35" s="36" t="s">
        <v>46</v>
      </c>
      <c r="C35" s="22" t="s">
        <v>34</v>
      </c>
      <c r="D35" s="23">
        <v>6.6</v>
      </c>
      <c r="E35" s="24">
        <v>10.87</v>
      </c>
      <c r="F35" s="24">
        <v>13.04</v>
      </c>
      <c r="G35" s="24">
        <v>176.43</v>
      </c>
      <c r="H35" s="31">
        <v>694</v>
      </c>
    </row>
    <row r="36" spans="1:10" ht="39" thickBot="1" x14ac:dyDescent="0.3">
      <c r="A36" s="45"/>
      <c r="B36" s="34" t="s">
        <v>47</v>
      </c>
      <c r="C36" s="29">
        <v>110</v>
      </c>
      <c r="D36" s="32">
        <v>17</v>
      </c>
      <c r="E36" s="33">
        <v>10.95</v>
      </c>
      <c r="F36" s="33">
        <v>9.9</v>
      </c>
      <c r="G36" s="33">
        <v>206.15</v>
      </c>
      <c r="H36" s="33">
        <v>973</v>
      </c>
    </row>
    <row r="37" spans="1:10" ht="15.75" thickBot="1" x14ac:dyDescent="0.3">
      <c r="A37" s="45"/>
      <c r="B37" s="28" t="s">
        <v>48</v>
      </c>
      <c r="C37" s="35">
        <v>200</v>
      </c>
      <c r="D37" s="32">
        <v>4.8099999999999996</v>
      </c>
      <c r="E37" s="33">
        <v>6.38</v>
      </c>
      <c r="F37" s="33">
        <v>48.59</v>
      </c>
      <c r="G37" s="33">
        <v>270.98</v>
      </c>
      <c r="H37" s="33">
        <v>552</v>
      </c>
    </row>
    <row r="38" spans="1:10" ht="15.75" thickBot="1" x14ac:dyDescent="0.3">
      <c r="A38" s="45"/>
      <c r="B38" s="28" t="s">
        <v>49</v>
      </c>
      <c r="C38" s="29">
        <v>200</v>
      </c>
      <c r="D38" s="32">
        <v>0</v>
      </c>
      <c r="E38" s="33">
        <v>0</v>
      </c>
      <c r="F38" s="33">
        <v>9.08</v>
      </c>
      <c r="G38" s="33">
        <v>36.32</v>
      </c>
      <c r="H38" s="33">
        <v>663</v>
      </c>
    </row>
    <row r="39" spans="1:10" ht="28.5" customHeight="1" thickBot="1" x14ac:dyDescent="0.3">
      <c r="A39" s="45"/>
      <c r="B39" s="34" t="s">
        <v>31</v>
      </c>
      <c r="C39" s="35">
        <v>35</v>
      </c>
      <c r="D39" s="32">
        <v>2.63</v>
      </c>
      <c r="E39" s="33">
        <v>0.35</v>
      </c>
      <c r="F39" s="33">
        <v>17.850000000000001</v>
      </c>
      <c r="G39" s="33">
        <v>85.05</v>
      </c>
      <c r="H39" s="33" t="s">
        <v>30</v>
      </c>
    </row>
    <row r="40" spans="1:10" s="26" customFormat="1" ht="21" customHeight="1" thickBot="1" x14ac:dyDescent="0.3">
      <c r="A40" s="45"/>
      <c r="B40" s="34" t="s">
        <v>32</v>
      </c>
      <c r="C40" s="35">
        <v>32</v>
      </c>
      <c r="D40" s="32">
        <v>2.11</v>
      </c>
      <c r="E40" s="33">
        <v>0.38</v>
      </c>
      <c r="F40" s="33">
        <v>12.67</v>
      </c>
      <c r="G40" s="33">
        <v>62.59</v>
      </c>
      <c r="H40" s="33" t="s">
        <v>30</v>
      </c>
    </row>
    <row r="41" spans="1:10" ht="21" customHeight="1" thickBot="1" x14ac:dyDescent="0.3">
      <c r="A41" s="45"/>
      <c r="B41" s="34" t="s">
        <v>39</v>
      </c>
      <c r="C41" s="35" t="s">
        <v>40</v>
      </c>
      <c r="D41" s="32">
        <v>0.88</v>
      </c>
      <c r="E41" s="33">
        <v>0.25</v>
      </c>
      <c r="F41" s="33">
        <v>14.25</v>
      </c>
      <c r="G41" s="33">
        <v>62.77</v>
      </c>
      <c r="H41" s="33"/>
    </row>
    <row r="42" spans="1:10" ht="15.75" thickBot="1" x14ac:dyDescent="0.3">
      <c r="A42" s="52" t="s">
        <v>13</v>
      </c>
      <c r="B42" s="60"/>
      <c r="C42" s="15">
        <v>982</v>
      </c>
      <c r="D42" s="42">
        <f>SUM(D35:D41)</f>
        <v>34.03</v>
      </c>
      <c r="E42" s="43">
        <f>SUM(E35:E41)</f>
        <v>29.18</v>
      </c>
      <c r="F42" s="43">
        <f>SUM(F35:F41)</f>
        <v>125.38000000000001</v>
      </c>
      <c r="G42" s="43">
        <f>SUM(G35:G41)</f>
        <v>900.29000000000008</v>
      </c>
      <c r="H42" s="14" t="s">
        <v>30</v>
      </c>
    </row>
    <row r="43" spans="1:10" ht="0.75" customHeight="1" thickBot="1" x14ac:dyDescent="0.3">
      <c r="A43" s="47"/>
      <c r="B43" s="47"/>
      <c r="C43" s="20"/>
      <c r="D43" s="40"/>
      <c r="E43" s="41"/>
      <c r="F43" s="41"/>
      <c r="G43" s="41"/>
      <c r="H43" s="33"/>
      <c r="J43" s="4"/>
    </row>
    <row r="44" spans="1:10" ht="21.75" thickBot="1" x14ac:dyDescent="0.3">
      <c r="A44" s="49" t="s">
        <v>14</v>
      </c>
      <c r="B44" s="25" t="s">
        <v>35</v>
      </c>
      <c r="C44" s="27">
        <v>100</v>
      </c>
      <c r="D44" s="30">
        <v>12.27</v>
      </c>
      <c r="E44" s="31">
        <v>11.44</v>
      </c>
      <c r="F44" s="31">
        <v>37.590000000000003</v>
      </c>
      <c r="G44" s="31">
        <v>302.37</v>
      </c>
      <c r="H44" s="31">
        <v>60</v>
      </c>
      <c r="J44" s="4"/>
    </row>
    <row r="45" spans="1:10" ht="15.75" thickBot="1" x14ac:dyDescent="0.3">
      <c r="A45" s="49"/>
      <c r="B45" s="21" t="s">
        <v>33</v>
      </c>
      <c r="C45" s="35">
        <v>200</v>
      </c>
      <c r="D45" s="32">
        <v>0</v>
      </c>
      <c r="E45" s="33">
        <v>0</v>
      </c>
      <c r="F45" s="33">
        <v>9.08</v>
      </c>
      <c r="G45" s="33">
        <v>36.32</v>
      </c>
      <c r="H45" s="33">
        <v>663</v>
      </c>
      <c r="J45" s="4"/>
    </row>
    <row r="46" spans="1:10" ht="1.5" customHeight="1" thickBot="1" x14ac:dyDescent="0.3">
      <c r="A46" s="49"/>
      <c r="B46" s="28"/>
      <c r="C46" s="35"/>
      <c r="D46" s="37"/>
      <c r="E46" s="38"/>
      <c r="F46" s="38"/>
      <c r="G46" s="38"/>
      <c r="H46" s="38"/>
    </row>
    <row r="47" spans="1:10" x14ac:dyDescent="0.25">
      <c r="A47" s="13" t="s">
        <v>15</v>
      </c>
      <c r="B47" s="12"/>
      <c r="C47" s="19">
        <v>300</v>
      </c>
      <c r="D47" s="19">
        <f>SUM(D44:D46)</f>
        <v>12.27</v>
      </c>
      <c r="E47" s="19">
        <f>SUM(E44:E46)</f>
        <v>11.44</v>
      </c>
      <c r="F47" s="19">
        <f>SUM(F44:F46)</f>
        <v>46.67</v>
      </c>
      <c r="G47" s="19">
        <f>SUM(G44:G46)</f>
        <v>338.69</v>
      </c>
      <c r="H47" s="14"/>
    </row>
    <row r="48" spans="1:10" s="26" customFormat="1" x14ac:dyDescent="0.25">
      <c r="A48" s="7" t="s">
        <v>27</v>
      </c>
      <c r="B48" s="7"/>
      <c r="C48" s="8"/>
      <c r="D48" s="6">
        <f>D47+D35+D18</f>
        <v>33.289999999999992</v>
      </c>
      <c r="E48" s="6">
        <f>E47+E35+E18</f>
        <v>39.840000000000003</v>
      </c>
      <c r="F48" s="6">
        <f>F47+F35+F18</f>
        <v>117.33000000000001</v>
      </c>
      <c r="G48" s="6">
        <f>G47+G34+G18</f>
        <v>794.61</v>
      </c>
      <c r="H48" s="11"/>
    </row>
    <row r="49" spans="1:8" x14ac:dyDescent="0.25">
      <c r="A49" s="9" t="s">
        <v>28</v>
      </c>
      <c r="B49" s="7"/>
      <c r="C49" s="8"/>
      <c r="D49" s="6">
        <f>D47+D36+D19</f>
        <v>29.27</v>
      </c>
      <c r="E49" s="6">
        <f>E47+E36+E19</f>
        <v>22.39</v>
      </c>
      <c r="F49" s="6">
        <f>F47+F36+F19</f>
        <v>56.57</v>
      </c>
      <c r="G49" s="6">
        <f>SUM(G46+G42+G25)</f>
        <v>1420.0100000000002</v>
      </c>
      <c r="H49" s="10"/>
    </row>
  </sheetData>
  <mergeCells count="27">
    <mergeCell ref="A12:H12"/>
    <mergeCell ref="A25:B25"/>
    <mergeCell ref="A27:A32"/>
    <mergeCell ref="A33:B33"/>
    <mergeCell ref="A34:H34"/>
    <mergeCell ref="A35:A41"/>
    <mergeCell ref="A42:B42"/>
    <mergeCell ref="G1:H1"/>
    <mergeCell ref="G2:H2"/>
    <mergeCell ref="G3:H3"/>
    <mergeCell ref="G4:H4"/>
    <mergeCell ref="G5:H5"/>
    <mergeCell ref="A6:H6"/>
    <mergeCell ref="H8:H9"/>
    <mergeCell ref="A8:A9"/>
    <mergeCell ref="B8:B9"/>
    <mergeCell ref="C8:C9"/>
    <mergeCell ref="D8:F8"/>
    <mergeCell ref="A10:H10"/>
    <mergeCell ref="A26:H26"/>
    <mergeCell ref="A43:B43"/>
    <mergeCell ref="A44:A46"/>
    <mergeCell ref="A20:A24"/>
    <mergeCell ref="A19:H19"/>
    <mergeCell ref="A11:H11"/>
    <mergeCell ref="A13:A17"/>
    <mergeCell ref="A18:B18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2023-11-17T06:10:59Z</dcterms:modified>
</cp:coreProperties>
</file>