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G45" i="1" l="1"/>
  <c r="G41" i="1"/>
  <c r="F41" i="1"/>
  <c r="E41" i="1"/>
  <c r="D41" i="1"/>
  <c r="G33" i="1"/>
  <c r="F33" i="1"/>
  <c r="E33" i="1"/>
  <c r="D33" i="1"/>
  <c r="G25" i="1"/>
  <c r="F25" i="1"/>
  <c r="E25" i="1"/>
  <c r="D25" i="1"/>
  <c r="G18" i="1"/>
  <c r="G46" i="1" s="1"/>
  <c r="F18" i="1"/>
  <c r="F46" i="1" s="1"/>
  <c r="E18" i="1"/>
  <c r="E46" i="1" s="1"/>
  <c r="D18" i="1"/>
  <c r="D46" i="1" s="1"/>
  <c r="E47" i="1"/>
  <c r="D47" i="1" l="1"/>
  <c r="F47" i="1"/>
  <c r="G47" i="1"/>
</calcChain>
</file>

<file path=xl/sharedStrings.xml><?xml version="1.0" encoding="utf-8"?>
<sst xmlns="http://schemas.openxmlformats.org/spreadsheetml/2006/main" count="75" uniqueCount="52">
  <si>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</si>
  <si>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</si>
  <si>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</si>
  <si>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</si>
  <si>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</si>
  <si>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</si>
  <si>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</si>
  <si>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</si>
  <si>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</si>
  <si>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</si>
  <si>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</si>
  <si>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</si>
  <si>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</si>
  <si>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</si>
  <si>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Полдник</t>
  </si>
  <si>
    <t>Итого за полдник: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</si>
  <si>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</si>
  <si>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</si>
  <si>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</si>
  <si>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</si>
  <si>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</si>
  <si>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</si>
  <si>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</si>
  <si>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</si>
  <si>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</si>
  <si>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</si>
  <si>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</si>
  <si>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6. Возрастная категория: 7-11 лет</t>
  </si>
  <si>
    <t>Итого за день 6. Возрастная категория: 12 лет и старше</t>
  </si>
  <si>
    <t xml:space="preserve">День 6  </t>
  </si>
  <si>
    <t>200/4</t>
  </si>
  <si>
    <t>-</t>
  </si>
  <si>
    <t>Хлеб пшеничный йодированный</t>
  </si>
  <si>
    <t>Хлеб ржаной</t>
  </si>
  <si>
    <t>1069/337</t>
  </si>
  <si>
    <t>Закуска порционированная (огурцы свежие)</t>
  </si>
  <si>
    <r>
      <t>Рогалик сахарный</t>
    </r>
    <r>
      <rPr>
        <sz val="8"/>
        <color indexed="8"/>
        <rFont val="Times New Roman"/>
        <family val="1"/>
        <charset val="204"/>
      </rPr>
      <t xml:space="preserve"> </t>
    </r>
    <r>
      <rPr>
        <sz val="7"/>
        <color indexed="8"/>
        <rFont val="Times New Roman"/>
        <family val="1"/>
        <charset val="204"/>
      </rPr>
      <t>(мука, сл.масло, яйцо, сахар-песок, сода)</t>
    </r>
  </si>
  <si>
    <r>
      <t>Чай с молоком</t>
    </r>
    <r>
      <rPr>
        <sz val="12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молоко)</t>
    </r>
  </si>
  <si>
    <t>Неделя 4</t>
  </si>
  <si>
    <t>"20" ноября 2023 г.</t>
  </si>
  <si>
    <t>20/200/10</t>
  </si>
  <si>
    <t>30/250/10</t>
  </si>
  <si>
    <r>
      <t xml:space="preserve">Котлеты  рубленные из курицы с соусом красным 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(филе куриное,  лук репч., батон , сухари, соль йод, масло раст.,  соус красный</t>
    </r>
    <r>
      <rPr>
        <sz val="10"/>
        <color indexed="8"/>
        <rFont val="Times New Roman"/>
        <family val="1"/>
        <charset val="204"/>
      </rPr>
      <t>)  90/20</t>
    </r>
  </si>
  <si>
    <r>
      <t xml:space="preserve">Макаронные изделия отварные </t>
    </r>
    <r>
      <rPr>
        <sz val="7"/>
        <color indexed="8"/>
        <rFont val="Times New Roman"/>
        <family val="1"/>
        <charset val="204"/>
      </rPr>
      <t>(макаронные изделия, масло сл.)</t>
    </r>
  </si>
  <si>
    <r>
      <t xml:space="preserve">Чай с лимоном </t>
    </r>
    <r>
      <rPr>
        <sz val="6"/>
        <color indexed="8"/>
        <rFont val="Times New Roman"/>
        <family val="1"/>
        <charset val="204"/>
      </rPr>
      <t xml:space="preserve"> (чай, сахар, лимон)</t>
    </r>
  </si>
  <si>
    <r>
      <t xml:space="preserve">Котлеты  рубленные из курицы с соусом красным 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(филе куриное,  лук репч., батон , сухари, соль йод, масло раст.,  соус красный</t>
    </r>
    <r>
      <rPr>
        <sz val="10"/>
        <color indexed="8"/>
        <rFont val="Times New Roman"/>
        <family val="1"/>
        <charset val="204"/>
      </rPr>
      <t>)  90/30</t>
    </r>
  </si>
  <si>
    <r>
      <t xml:space="preserve">Бульон с мясными фрикадельками и гренками </t>
    </r>
    <r>
      <rPr>
        <sz val="7"/>
        <color indexed="8"/>
        <rFont val="Times New Roman"/>
        <family val="1"/>
        <charset val="204"/>
      </rPr>
      <t>(фрикадельки мясные, морковь, лук репч., чеснок сух., приправа, соль йод.)</t>
    </r>
  </si>
  <si>
    <r>
      <t xml:space="preserve">Печень по-строгановски </t>
    </r>
    <r>
      <rPr>
        <sz val="7"/>
        <color indexed="8"/>
        <rFont val="Times New Roman"/>
        <family val="1"/>
        <charset val="204"/>
      </rPr>
      <t xml:space="preserve">(Печень говяжья, соус сметанный) </t>
    </r>
    <r>
      <rPr>
        <sz val="10"/>
        <color indexed="8"/>
        <rFont val="Times New Roman"/>
        <family val="1"/>
        <charset val="204"/>
      </rPr>
      <t>50/50</t>
    </r>
  </si>
  <si>
    <r>
      <t>Пюре картофельное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(картофель, молоко, масло слив., соль йод.)</t>
    </r>
  </si>
  <si>
    <r>
      <t xml:space="preserve">Сок фруктовый в п/у </t>
    </r>
    <r>
      <rPr>
        <sz val="8"/>
        <color indexed="8"/>
        <rFont val="Times New Roman"/>
        <family val="1"/>
        <charset val="204"/>
      </rPr>
      <t>(1 шт)</t>
    </r>
  </si>
  <si>
    <r>
      <t xml:space="preserve">Печень по-строгановски </t>
    </r>
    <r>
      <rPr>
        <sz val="7"/>
        <color indexed="8"/>
        <rFont val="Times New Roman"/>
        <family val="1"/>
        <charset val="204"/>
      </rPr>
      <t xml:space="preserve">(Печень говяжья, соус сметанный) </t>
    </r>
    <r>
      <rPr>
        <sz val="10"/>
        <color indexed="8"/>
        <rFont val="Times New Roman"/>
        <family val="1"/>
        <charset val="204"/>
      </rPr>
      <t>55/60</t>
    </r>
  </si>
  <si>
    <r>
      <t xml:space="preserve">Пюре картофельное </t>
    </r>
    <r>
      <rPr>
        <sz val="7"/>
        <color indexed="8"/>
        <rFont val="Times New Roman"/>
        <family val="1"/>
        <charset val="204"/>
      </rPr>
      <t>(картофель, молоко, масло слив., соль йод.)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</si>
</sst>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9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8" fillId="0" borderId="8" xfId="0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0" fillId="0" borderId="0" xfId="0"/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justify" vertical="center" wrapText="1"/>
    </xf>
    <xf numFmtId="49" fontId="20" fillId="4" borderId="5" xfId="0" applyNumberFormat="1" applyFont="1" applyFill="1" applyBorder="1" applyAlignment="1">
      <alignment horizontal="center" vertical="center" wrapText="1"/>
    </xf>
    <xf numFmtId="49" fontId="20" fillId="4" borderId="4" xfId="0" applyNumberFormat="1" applyFont="1" applyFill="1" applyBorder="1" applyAlignment="1">
      <alignment horizontal="center" vertical="center" wrapText="1"/>
    </xf>
    <xf numFmtId="49" fontId="19" fillId="4" borderId="8" xfId="0" applyNumberFormat="1" applyFont="1" applyFill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 wrapText="1"/>
    </xf>
    <xf numFmtId="49" fontId="18" fillId="4" borderId="8" xfId="0" applyNumberFormat="1" applyFont="1" applyFill="1" applyBorder="1" applyAlignment="1">
      <alignment vertical="center" wrapText="1"/>
    </xf>
    <xf numFmtId="49" fontId="18" fillId="4" borderId="7" xfId="0" applyNumberFormat="1" applyFont="1" applyFill="1" applyBorder="1" applyAlignment="1">
      <alignment horizontal="center" vertical="center" wrapText="1"/>
    </xf>
    <xf numFmtId="49" fontId="18" fillId="4" borderId="5" xfId="0" applyNumberFormat="1" applyFont="1" applyFill="1" applyBorder="1" applyAlignment="1">
      <alignment vertical="center" wrapText="1"/>
    </xf>
    <xf numFmtId="49" fontId="18" fillId="4" borderId="4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topLeftCell="A35" zoomScale="120" zoomScaleNormal="120" workbookViewId="0">
      <selection activeCell="B60" sqref="B60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16</v>
      </c>
      <c r="B1" s="2"/>
      <c r="C1" s="2"/>
      <c r="D1" s="2"/>
      <c r="E1" s="2"/>
      <c r="F1" s="2"/>
      <c r="G1" s="68" t="s">
        <v>17</v>
      </c>
      <c r="H1" s="68"/>
      <c r="I1" s="2"/>
      <c r="J1" s="2"/>
      <c r="K1" s="2"/>
      <c r="L1" s="2"/>
      <c r="M1" s="2"/>
      <c r="N1" s="2"/>
      <c r="R1" s="2"/>
    </row>
    <row r="2" spans="1:18" x14ac:dyDescent="0.25">
      <c r="A2" s="1" t="s">
        <v>23</v>
      </c>
      <c r="B2" s="2"/>
      <c r="C2" s="2"/>
      <c r="D2" s="2"/>
      <c r="E2" s="2"/>
      <c r="F2" s="2"/>
      <c r="G2" s="68" t="s">
        <v>18</v>
      </c>
      <c r="H2" s="68"/>
      <c r="I2" s="2"/>
      <c r="J2" s="2"/>
      <c r="K2" s="2"/>
      <c r="L2" s="2"/>
      <c r="M2" s="2"/>
      <c r="N2" s="2"/>
      <c r="R2" s="2"/>
    </row>
    <row r="3" spans="1:18" x14ac:dyDescent="0.25">
      <c r="A3" s="1" t="s">
        <v>24</v>
      </c>
      <c r="B3" s="2"/>
      <c r="C3" s="2"/>
      <c r="D3" s="2"/>
      <c r="E3" s="2"/>
      <c r="F3" s="2"/>
      <c r="G3" s="68" t="s">
        <v>19</v>
      </c>
      <c r="H3" s="68"/>
      <c r="I3" s="2"/>
      <c r="J3" s="2"/>
      <c r="K3" s="2"/>
      <c r="L3" s="2"/>
      <c r="M3" s="2"/>
      <c r="N3" s="2"/>
      <c r="R3" s="2"/>
    </row>
    <row r="4" spans="1:18" x14ac:dyDescent="0.25">
      <c r="A4" s="1" t="s">
        <v>24</v>
      </c>
      <c r="B4" s="1"/>
      <c r="C4" s="2"/>
      <c r="D4" s="2"/>
      <c r="E4" s="2"/>
      <c r="F4" s="2"/>
      <c r="G4" s="68" t="s">
        <v>20</v>
      </c>
      <c r="H4" s="68"/>
      <c r="I4" s="2"/>
      <c r="J4" s="2"/>
      <c r="K4" s="2"/>
      <c r="L4" s="2"/>
      <c r="M4" s="2"/>
      <c r="N4" s="2"/>
      <c r="R4" s="2"/>
    </row>
    <row r="5" spans="1:18" x14ac:dyDescent="0.25">
      <c r="A5" s="1" t="s">
        <v>39</v>
      </c>
      <c r="B5" s="1"/>
      <c r="C5" s="2"/>
      <c r="D5" s="2"/>
      <c r="E5" s="2"/>
      <c r="F5" s="2"/>
      <c r="G5" s="68" t="s">
        <v>21</v>
      </c>
      <c r="H5" s="68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69" t="s">
        <v>22</v>
      </c>
      <c r="B6" s="69"/>
      <c r="C6" s="69"/>
      <c r="D6" s="69"/>
      <c r="E6" s="69"/>
      <c r="F6" s="69"/>
      <c r="G6" s="69"/>
      <c r="H6" s="69"/>
    </row>
    <row r="8" spans="1:18" x14ac:dyDescent="0.25">
      <c r="A8" s="56" t="s">
        <v>2</v>
      </c>
      <c r="B8" s="56" t="s">
        <v>0</v>
      </c>
      <c r="C8" s="56" t="s">
        <v>1</v>
      </c>
      <c r="D8" s="56" t="s">
        <v>3</v>
      </c>
      <c r="E8" s="56"/>
      <c r="F8" s="56"/>
      <c r="G8" s="3" t="s">
        <v>9</v>
      </c>
      <c r="H8" s="56" t="s">
        <v>7</v>
      </c>
    </row>
    <row r="9" spans="1:18" x14ac:dyDescent="0.25">
      <c r="A9" s="56"/>
      <c r="B9" s="56"/>
      <c r="C9" s="56"/>
      <c r="D9" s="3" t="s">
        <v>4</v>
      </c>
      <c r="E9" s="3" t="s">
        <v>5</v>
      </c>
      <c r="F9" s="3" t="s">
        <v>6</v>
      </c>
      <c r="G9" s="3" t="s">
        <v>10</v>
      </c>
      <c r="H9" s="56"/>
    </row>
    <row r="10" spans="1:18" x14ac:dyDescent="0.25">
      <c r="A10" s="12" t="s">
        <v>38</v>
      </c>
      <c r="B10" s="16"/>
      <c r="C10" s="17"/>
      <c r="D10" s="15"/>
      <c r="E10" s="15"/>
      <c r="F10" s="15"/>
      <c r="G10" s="15"/>
      <c r="H10" s="18"/>
    </row>
    <row r="11" spans="1:18" ht="15.75" customHeight="1" x14ac:dyDescent="0.25">
      <c r="A11" s="64" t="s">
        <v>29</v>
      </c>
      <c r="B11" s="65"/>
      <c r="C11" s="65"/>
      <c r="D11" s="65"/>
      <c r="E11" s="65"/>
      <c r="F11" s="65"/>
      <c r="G11" s="65"/>
      <c r="H11" s="66"/>
    </row>
    <row r="12" spans="1:18" ht="15.75" thickBot="1" x14ac:dyDescent="0.3">
      <c r="A12" s="58" t="s">
        <v>25</v>
      </c>
      <c r="B12" s="58"/>
      <c r="C12" s="58"/>
      <c r="D12" s="58"/>
      <c r="E12" s="58"/>
      <c r="F12" s="58"/>
      <c r="G12" s="58"/>
      <c r="H12" s="58"/>
    </row>
    <row r="13" spans="1:18" ht="22.5" customHeight="1" thickBot="1" x14ac:dyDescent="0.3">
      <c r="A13" s="56" t="s">
        <v>8</v>
      </c>
      <c r="B13" s="30" t="s">
        <v>35</v>
      </c>
      <c r="C13" s="34">
        <v>35</v>
      </c>
      <c r="D13" s="37">
        <v>0.28000000000000003</v>
      </c>
      <c r="E13" s="38">
        <v>0.04</v>
      </c>
      <c r="F13" s="38">
        <v>0.88</v>
      </c>
      <c r="G13" s="38">
        <v>4.9400000000000004</v>
      </c>
      <c r="H13" s="38">
        <v>982</v>
      </c>
    </row>
    <row r="14" spans="1:18" s="33" customFormat="1" ht="22.5" customHeight="1" thickBot="1" x14ac:dyDescent="0.3">
      <c r="A14" s="56"/>
      <c r="B14" s="41" t="s">
        <v>42</v>
      </c>
      <c r="C14" s="42">
        <v>110</v>
      </c>
      <c r="D14" s="39">
        <v>16.059999999999999</v>
      </c>
      <c r="E14" s="40">
        <v>7.21</v>
      </c>
      <c r="F14" s="40">
        <v>15.62</v>
      </c>
      <c r="G14" s="40">
        <v>190.82</v>
      </c>
      <c r="H14" s="40" t="s">
        <v>34</v>
      </c>
    </row>
    <row r="15" spans="1:18" ht="25.5" customHeight="1" thickBot="1" x14ac:dyDescent="0.3">
      <c r="A15" s="56"/>
      <c r="B15" s="35" t="s">
        <v>43</v>
      </c>
      <c r="C15" s="42">
        <v>150</v>
      </c>
      <c r="D15" s="39">
        <v>5.42</v>
      </c>
      <c r="E15" s="40">
        <v>4.07</v>
      </c>
      <c r="F15" s="40">
        <v>31.08</v>
      </c>
      <c r="G15" s="40">
        <v>185.45</v>
      </c>
      <c r="H15" s="40">
        <v>307</v>
      </c>
    </row>
    <row r="16" spans="1:18" ht="26.25" customHeight="1" thickBot="1" x14ac:dyDescent="0.3">
      <c r="A16" s="56"/>
      <c r="B16" s="41" t="s">
        <v>44</v>
      </c>
      <c r="C16" s="42" t="s">
        <v>30</v>
      </c>
      <c r="D16" s="39">
        <v>0.04</v>
      </c>
      <c r="E16" s="40">
        <v>0</v>
      </c>
      <c r="F16" s="40">
        <v>9.19</v>
      </c>
      <c r="G16" s="40">
        <v>36.92</v>
      </c>
      <c r="H16" s="40">
        <v>431</v>
      </c>
    </row>
    <row r="17" spans="1:8" ht="18.75" customHeight="1" thickBot="1" x14ac:dyDescent="0.3">
      <c r="A17" s="56"/>
      <c r="B17" s="41" t="s">
        <v>32</v>
      </c>
      <c r="C17" s="42">
        <v>22</v>
      </c>
      <c r="D17" s="39">
        <v>1.65</v>
      </c>
      <c r="E17" s="40">
        <v>0.22</v>
      </c>
      <c r="F17" s="40">
        <v>11.22</v>
      </c>
      <c r="G17" s="40">
        <v>53.46</v>
      </c>
      <c r="H17" s="40" t="s">
        <v>31</v>
      </c>
    </row>
    <row r="18" spans="1:8" ht="15.75" customHeight="1" thickBot="1" x14ac:dyDescent="0.3">
      <c r="A18" s="57" t="s">
        <v>11</v>
      </c>
      <c r="B18" s="57"/>
      <c r="C18" s="21">
        <v>521</v>
      </c>
      <c r="D18" s="21">
        <f>SUM(D13:D17)</f>
        <v>23.449999999999996</v>
      </c>
      <c r="E18" s="22">
        <f>SUM(E13:E17)</f>
        <v>11.540000000000001</v>
      </c>
      <c r="F18" s="22">
        <f>SUM(F13:F17)</f>
        <v>67.989999999999995</v>
      </c>
      <c r="G18" s="22">
        <f>G13+G14+G15+G16+G17</f>
        <v>471.59</v>
      </c>
      <c r="H18" s="22"/>
    </row>
    <row r="19" spans="1:8" ht="15" customHeight="1" thickBot="1" x14ac:dyDescent="0.3">
      <c r="A19" s="56" t="s">
        <v>26</v>
      </c>
      <c r="B19" s="67"/>
      <c r="C19" s="67"/>
      <c r="D19" s="67"/>
      <c r="E19" s="67"/>
      <c r="F19" s="67"/>
      <c r="G19" s="67"/>
      <c r="H19" s="67"/>
    </row>
    <row r="20" spans="1:8" ht="15" customHeight="1" thickBot="1" x14ac:dyDescent="0.3">
      <c r="A20" s="56" t="s">
        <v>8</v>
      </c>
      <c r="B20" s="30" t="s">
        <v>35</v>
      </c>
      <c r="C20" s="34">
        <v>45</v>
      </c>
      <c r="D20" s="37">
        <v>0.36</v>
      </c>
      <c r="E20" s="38">
        <v>0.05</v>
      </c>
      <c r="F20" s="38">
        <v>1.1299999999999999</v>
      </c>
      <c r="G20" s="38">
        <v>6.35</v>
      </c>
      <c r="H20" s="38">
        <v>982</v>
      </c>
    </row>
    <row r="21" spans="1:8" s="33" customFormat="1" ht="24.75" customHeight="1" thickBot="1" x14ac:dyDescent="0.3">
      <c r="A21" s="56"/>
      <c r="B21" s="41" t="s">
        <v>45</v>
      </c>
      <c r="C21" s="42">
        <v>120</v>
      </c>
      <c r="D21" s="39">
        <v>17.52</v>
      </c>
      <c r="E21" s="40">
        <v>7.77</v>
      </c>
      <c r="F21" s="40">
        <v>17.04</v>
      </c>
      <c r="G21" s="40">
        <v>208.17</v>
      </c>
      <c r="H21" s="40" t="s">
        <v>34</v>
      </c>
    </row>
    <row r="22" spans="1:8" ht="21" customHeight="1" thickBot="1" x14ac:dyDescent="0.3">
      <c r="A22" s="56"/>
      <c r="B22" s="35" t="s">
        <v>43</v>
      </c>
      <c r="C22" s="42">
        <v>180</v>
      </c>
      <c r="D22" s="39">
        <v>6.5</v>
      </c>
      <c r="E22" s="40">
        <v>4.88</v>
      </c>
      <c r="F22" s="40">
        <v>38.159999999999997</v>
      </c>
      <c r="G22" s="40">
        <v>222.53</v>
      </c>
      <c r="H22" s="40">
        <v>307</v>
      </c>
    </row>
    <row r="23" spans="1:8" ht="18" customHeight="1" thickBot="1" x14ac:dyDescent="0.3">
      <c r="A23" s="56"/>
      <c r="B23" s="41" t="s">
        <v>44</v>
      </c>
      <c r="C23" s="42" t="s">
        <v>30</v>
      </c>
      <c r="D23" s="39">
        <v>0.04</v>
      </c>
      <c r="E23" s="40">
        <v>0</v>
      </c>
      <c r="F23" s="40">
        <v>9.19</v>
      </c>
      <c r="G23" s="40">
        <v>36.92</v>
      </c>
      <c r="H23" s="40">
        <v>431</v>
      </c>
    </row>
    <row r="24" spans="1:8" ht="19.5" customHeight="1" thickBot="1" x14ac:dyDescent="0.3">
      <c r="A24" s="56"/>
      <c r="B24" s="41" t="s">
        <v>32</v>
      </c>
      <c r="C24" s="42">
        <v>23</v>
      </c>
      <c r="D24" s="39">
        <v>1.73</v>
      </c>
      <c r="E24" s="40">
        <v>0.23</v>
      </c>
      <c r="F24" s="40">
        <v>11.73</v>
      </c>
      <c r="G24" s="40">
        <v>55.89</v>
      </c>
      <c r="H24" s="40" t="s">
        <v>31</v>
      </c>
    </row>
    <row r="25" spans="1:8" ht="18.600000000000001" customHeight="1" thickBot="1" x14ac:dyDescent="0.3">
      <c r="A25" s="57" t="s">
        <v>11</v>
      </c>
      <c r="B25" s="57"/>
      <c r="C25" s="21">
        <v>572</v>
      </c>
      <c r="D25" s="21">
        <f>SUM(D20:D24)</f>
        <v>26.15</v>
      </c>
      <c r="E25" s="22">
        <f>SUM(E20:E24)</f>
        <v>12.93</v>
      </c>
      <c r="F25" s="22">
        <f>SUM(F20:F24)</f>
        <v>77.25</v>
      </c>
      <c r="G25" s="22">
        <f>SUM(G20:G24)</f>
        <v>529.86</v>
      </c>
      <c r="H25" s="22"/>
    </row>
    <row r="26" spans="1:8" ht="15.75" thickBot="1" x14ac:dyDescent="0.3">
      <c r="A26" s="23"/>
      <c r="B26" s="59" t="s">
        <v>25</v>
      </c>
      <c r="C26" s="60"/>
      <c r="D26" s="60"/>
      <c r="E26" s="60"/>
      <c r="F26" s="60"/>
      <c r="G26" s="60"/>
      <c r="H26" s="22"/>
    </row>
    <row r="27" spans="1:8" ht="45" customHeight="1" thickBot="1" x14ac:dyDescent="0.3">
      <c r="A27" s="61" t="s">
        <v>12</v>
      </c>
      <c r="B27" s="30" t="s">
        <v>46</v>
      </c>
      <c r="C27" s="24" t="s">
        <v>40</v>
      </c>
      <c r="D27" s="25">
        <v>4.45</v>
      </c>
      <c r="E27" s="26">
        <v>4.54</v>
      </c>
      <c r="F27" s="26">
        <v>6.84</v>
      </c>
      <c r="G27" s="26">
        <v>95.98</v>
      </c>
      <c r="H27" s="26">
        <v>1079</v>
      </c>
    </row>
    <row r="28" spans="1:8" ht="30" customHeight="1" thickBot="1" x14ac:dyDescent="0.3">
      <c r="A28" s="62"/>
      <c r="B28" s="35" t="s">
        <v>47</v>
      </c>
      <c r="C28" s="42">
        <v>100</v>
      </c>
      <c r="D28" s="39">
        <v>13.25</v>
      </c>
      <c r="E28" s="40">
        <v>9.75</v>
      </c>
      <c r="F28" s="40">
        <v>6.87</v>
      </c>
      <c r="G28" s="32">
        <v>191.26</v>
      </c>
      <c r="H28" s="32">
        <v>241</v>
      </c>
    </row>
    <row r="29" spans="1:8" ht="25.5" customHeight="1" thickBot="1" x14ac:dyDescent="0.3">
      <c r="A29" s="62"/>
      <c r="B29" s="35" t="s">
        <v>48</v>
      </c>
      <c r="C29" s="42">
        <v>170</v>
      </c>
      <c r="D29" s="39">
        <v>3.5</v>
      </c>
      <c r="E29" s="40">
        <v>5.07</v>
      </c>
      <c r="F29" s="40">
        <v>22.78</v>
      </c>
      <c r="G29" s="40">
        <v>162.74</v>
      </c>
      <c r="H29" s="40">
        <v>371</v>
      </c>
    </row>
    <row r="30" spans="1:8" ht="15.75" thickBot="1" x14ac:dyDescent="0.3">
      <c r="A30" s="62"/>
      <c r="B30" s="41" t="s">
        <v>49</v>
      </c>
      <c r="C30" s="42">
        <v>200</v>
      </c>
      <c r="D30" s="39">
        <v>1.4</v>
      </c>
      <c r="E30" s="40">
        <v>0.4</v>
      </c>
      <c r="F30" s="40">
        <v>22.8</v>
      </c>
      <c r="G30" s="40">
        <v>100.4</v>
      </c>
      <c r="H30" s="40"/>
    </row>
    <row r="31" spans="1:8" ht="15.75" thickBot="1" x14ac:dyDescent="0.3">
      <c r="A31" s="62"/>
      <c r="B31" s="35" t="s">
        <v>32</v>
      </c>
      <c r="C31" s="42">
        <v>29</v>
      </c>
      <c r="D31" s="39">
        <v>2.1800000000000002</v>
      </c>
      <c r="E31" s="40">
        <v>0.28999999999999998</v>
      </c>
      <c r="F31" s="40">
        <v>14.79</v>
      </c>
      <c r="G31" s="40">
        <v>70.47</v>
      </c>
      <c r="H31" s="40" t="s">
        <v>31</v>
      </c>
    </row>
    <row r="32" spans="1:8" ht="15.75" thickBot="1" x14ac:dyDescent="0.3">
      <c r="A32" s="62"/>
      <c r="B32" s="41" t="s">
        <v>33</v>
      </c>
      <c r="C32" s="42">
        <v>25</v>
      </c>
      <c r="D32" s="39">
        <v>1.65</v>
      </c>
      <c r="E32" s="40">
        <v>0.3</v>
      </c>
      <c r="F32" s="40">
        <v>9.9</v>
      </c>
      <c r="G32" s="40">
        <v>48.9</v>
      </c>
      <c r="H32" s="40" t="s">
        <v>31</v>
      </c>
    </row>
    <row r="33" spans="1:8" ht="15" customHeight="1" thickBot="1" x14ac:dyDescent="0.3">
      <c r="A33" s="57" t="s">
        <v>13</v>
      </c>
      <c r="B33" s="57"/>
      <c r="C33" s="21">
        <v>754</v>
      </c>
      <c r="D33" s="21">
        <f>SUM(D27:D32)</f>
        <v>26.429999999999996</v>
      </c>
      <c r="E33" s="21">
        <f>SUM(E27:E32)</f>
        <v>20.349999999999998</v>
      </c>
      <c r="F33" s="21">
        <f>SUM(F27:F32)</f>
        <v>83.980000000000018</v>
      </c>
      <c r="G33" s="21">
        <f>SUM(G27:G32)</f>
        <v>669.75</v>
      </c>
      <c r="H33" s="20"/>
    </row>
    <row r="34" spans="1:8" ht="15.75" thickBot="1" x14ac:dyDescent="0.3">
      <c r="A34" s="27"/>
      <c r="B34" s="27"/>
      <c r="C34" s="28" t="s">
        <v>26</v>
      </c>
      <c r="D34" s="29"/>
      <c r="E34" s="29"/>
      <c r="F34" s="29"/>
      <c r="G34" s="29"/>
      <c r="H34" s="29"/>
    </row>
    <row r="35" spans="1:8" ht="34.5" thickBot="1" x14ac:dyDescent="0.3">
      <c r="A35" s="61" t="s">
        <v>12</v>
      </c>
      <c r="B35" s="30" t="s">
        <v>46</v>
      </c>
      <c r="C35" s="24" t="s">
        <v>41</v>
      </c>
      <c r="D35" s="25">
        <v>5.62</v>
      </c>
      <c r="E35" s="26">
        <v>5.72</v>
      </c>
      <c r="F35" s="26">
        <v>8.6199999999999992</v>
      </c>
      <c r="G35" s="26">
        <v>148.41</v>
      </c>
      <c r="H35" s="26">
        <v>1079</v>
      </c>
    </row>
    <row r="36" spans="1:8" ht="26.25" thickBot="1" x14ac:dyDescent="0.3">
      <c r="A36" s="62"/>
      <c r="B36" s="35" t="s">
        <v>50</v>
      </c>
      <c r="C36" s="42">
        <v>115</v>
      </c>
      <c r="D36" s="39">
        <v>15.24</v>
      </c>
      <c r="E36" s="40">
        <v>11.21</v>
      </c>
      <c r="F36" s="40">
        <v>7.9</v>
      </c>
      <c r="G36" s="32">
        <v>227.46</v>
      </c>
      <c r="H36" s="32">
        <v>241</v>
      </c>
    </row>
    <row r="37" spans="1:8" ht="24" thickBot="1" x14ac:dyDescent="0.3">
      <c r="A37" s="62"/>
      <c r="B37" s="35" t="s">
        <v>51</v>
      </c>
      <c r="C37" s="42">
        <v>190</v>
      </c>
      <c r="D37" s="31">
        <v>3.91</v>
      </c>
      <c r="E37" s="32">
        <v>5.66</v>
      </c>
      <c r="F37" s="32">
        <v>25.46</v>
      </c>
      <c r="G37" s="32">
        <v>198.45</v>
      </c>
      <c r="H37" s="40">
        <v>371</v>
      </c>
    </row>
    <row r="38" spans="1:8" ht="15.75" thickBot="1" x14ac:dyDescent="0.3">
      <c r="A38" s="62"/>
      <c r="B38" s="41" t="s">
        <v>49</v>
      </c>
      <c r="C38" s="42">
        <v>200</v>
      </c>
      <c r="D38" s="39">
        <v>1.4</v>
      </c>
      <c r="E38" s="40">
        <v>0.4</v>
      </c>
      <c r="F38" s="40">
        <v>22.8</v>
      </c>
      <c r="G38" s="40">
        <v>100.4</v>
      </c>
      <c r="H38" s="40"/>
    </row>
    <row r="39" spans="1:8" ht="15.75" thickBot="1" x14ac:dyDescent="0.3">
      <c r="A39" s="62"/>
      <c r="B39" s="41" t="s">
        <v>32</v>
      </c>
      <c r="C39" s="36">
        <v>25</v>
      </c>
      <c r="D39" s="39">
        <v>1.88</v>
      </c>
      <c r="E39" s="40">
        <v>0.25</v>
      </c>
      <c r="F39" s="40">
        <v>12.75</v>
      </c>
      <c r="G39" s="40">
        <v>60.75</v>
      </c>
      <c r="H39" s="40" t="s">
        <v>31</v>
      </c>
    </row>
    <row r="40" spans="1:8" ht="14.25" customHeight="1" thickBot="1" x14ac:dyDescent="0.3">
      <c r="A40" s="62"/>
      <c r="B40" s="41" t="s">
        <v>33</v>
      </c>
      <c r="C40" s="42">
        <v>21</v>
      </c>
      <c r="D40" s="39">
        <v>1.39</v>
      </c>
      <c r="E40" s="40">
        <v>0.25</v>
      </c>
      <c r="F40" s="40">
        <v>8.32</v>
      </c>
      <c r="G40" s="40">
        <v>41.08</v>
      </c>
      <c r="H40" s="40" t="s">
        <v>31</v>
      </c>
    </row>
    <row r="41" spans="1:8" ht="13.5" customHeight="1" thickBot="1" x14ac:dyDescent="0.3">
      <c r="A41" s="57" t="s">
        <v>13</v>
      </c>
      <c r="B41" s="57"/>
      <c r="C41" s="21">
        <v>841</v>
      </c>
      <c r="D41" s="21">
        <f>SUM(D35:D40)</f>
        <v>29.439999999999998</v>
      </c>
      <c r="E41" s="21">
        <f>SUM(E35:E40)</f>
        <v>23.49</v>
      </c>
      <c r="F41" s="21">
        <f>SUM(F35:F40)</f>
        <v>85.85</v>
      </c>
      <c r="G41" s="21">
        <f>SUM(G35:G40)</f>
        <v>776.55</v>
      </c>
      <c r="H41" s="20"/>
    </row>
    <row r="42" spans="1:8" ht="30" customHeight="1" thickBot="1" x14ac:dyDescent="0.3">
      <c r="A42" s="54" t="s">
        <v>14</v>
      </c>
      <c r="B42" s="50" t="s">
        <v>36</v>
      </c>
      <c r="C42" s="51">
        <v>75</v>
      </c>
      <c r="D42" s="48">
        <v>5.8</v>
      </c>
      <c r="E42" s="49">
        <v>17.5</v>
      </c>
      <c r="F42" s="49">
        <v>41.74</v>
      </c>
      <c r="G42" s="49">
        <v>347.66</v>
      </c>
      <c r="H42" s="49">
        <v>385</v>
      </c>
    </row>
    <row r="43" spans="1:8" ht="16.5" thickBot="1" x14ac:dyDescent="0.3">
      <c r="A43" s="55"/>
      <c r="B43" s="52" t="s">
        <v>37</v>
      </c>
      <c r="C43" s="53">
        <v>200</v>
      </c>
      <c r="D43" s="46">
        <v>1.36</v>
      </c>
      <c r="E43" s="47">
        <v>1.41</v>
      </c>
      <c r="F43" s="47">
        <v>2.14</v>
      </c>
      <c r="G43" s="47">
        <v>26.69</v>
      </c>
      <c r="H43" s="47">
        <v>603</v>
      </c>
    </row>
    <row r="44" spans="1:8" ht="0.75" customHeight="1" thickBot="1" x14ac:dyDescent="0.3">
      <c r="A44" s="63"/>
      <c r="B44" s="45"/>
      <c r="C44" s="43"/>
      <c r="D44" s="44"/>
      <c r="E44" s="43"/>
      <c r="F44" s="43"/>
      <c r="G44" s="43"/>
      <c r="H44" s="43"/>
    </row>
    <row r="45" spans="1:8" x14ac:dyDescent="0.25">
      <c r="A45" s="6" t="s">
        <v>15</v>
      </c>
      <c r="B45" s="14"/>
      <c r="C45" s="19">
        <v>275</v>
      </c>
      <c r="D45" s="19">
        <v>5.5</v>
      </c>
      <c r="E45" s="19">
        <v>73.08</v>
      </c>
      <c r="F45" s="19">
        <v>61.9</v>
      </c>
      <c r="G45" s="19">
        <f>SUM(G42:G44)</f>
        <v>374.35</v>
      </c>
      <c r="H45" s="19"/>
    </row>
    <row r="46" spans="1:8" x14ac:dyDescent="0.25">
      <c r="A46" s="7" t="s">
        <v>27</v>
      </c>
      <c r="B46" s="7"/>
      <c r="C46" s="5"/>
      <c r="D46" s="4">
        <f>D45+D34+D18</f>
        <v>28.949999999999996</v>
      </c>
      <c r="E46" s="4">
        <f>E45+E34+E18</f>
        <v>84.62</v>
      </c>
      <c r="F46" s="4">
        <f>F45+F34+F18</f>
        <v>129.88999999999999</v>
      </c>
      <c r="G46" s="4">
        <f>G45+G34+G18</f>
        <v>845.94</v>
      </c>
      <c r="H46" s="13"/>
    </row>
    <row r="47" spans="1:8" x14ac:dyDescent="0.25">
      <c r="A47" s="9" t="s">
        <v>28</v>
      </c>
      <c r="B47" s="7"/>
      <c r="C47" s="8"/>
      <c r="D47" s="11">
        <f>D45+D41+D25</f>
        <v>61.089999999999996</v>
      </c>
      <c r="E47" s="11">
        <f>E45+E41+E25</f>
        <v>109.5</v>
      </c>
      <c r="F47" s="11">
        <f>F45+F41+F25</f>
        <v>225</v>
      </c>
      <c r="G47" s="11">
        <f>G45+G41+G25</f>
        <v>1680.7600000000002</v>
      </c>
      <c r="H47" s="10"/>
    </row>
  </sheetData>
  <mergeCells count="24">
    <mergeCell ref="A42:A44"/>
    <mergeCell ref="G1:H1"/>
    <mergeCell ref="G2:H2"/>
    <mergeCell ref="G3:H3"/>
    <mergeCell ref="G4:H4"/>
    <mergeCell ref="G5:H5"/>
    <mergeCell ref="A6:H6"/>
    <mergeCell ref="H8:H9"/>
    <mergeCell ref="A8:A9"/>
    <mergeCell ref="B8:B9"/>
    <mergeCell ref="C8:C9"/>
    <mergeCell ref="D8:F8"/>
    <mergeCell ref="A12:H12"/>
    <mergeCell ref="A25:B25"/>
    <mergeCell ref="A11:H11"/>
    <mergeCell ref="A18:B18"/>
    <mergeCell ref="A20:A24"/>
    <mergeCell ref="A19:H19"/>
    <mergeCell ref="A13:A17"/>
    <mergeCell ref="A41:B41"/>
    <mergeCell ref="B26:G26"/>
    <mergeCell ref="A27:A32"/>
    <mergeCell ref="A33:B33"/>
    <mergeCell ref="A35:A40"/>
  </mergeCells>
  <phoneticPr fontId="5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2023-11-17T06:12:05Z</dcterms:modified>
</cp:coreProperties>
</file>