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G47" i="1" l="1"/>
  <c r="F47" i="1"/>
  <c r="E47" i="1"/>
  <c r="D47" i="1"/>
  <c r="F43" i="1"/>
  <c r="E43" i="1"/>
  <c r="D43" i="1"/>
  <c r="G34" i="1"/>
  <c r="F34" i="1"/>
  <c r="E34" i="1"/>
  <c r="D34" i="1"/>
  <c r="G25" i="1"/>
  <c r="F25" i="1"/>
  <c r="F49" i="1"/>
  <c r="E25" i="1"/>
  <c r="E49" i="1" s="1"/>
  <c r="D25" i="1"/>
  <c r="G18" i="1"/>
  <c r="F18" i="1"/>
  <c r="E18" i="1"/>
  <c r="E48" i="1" s="1"/>
  <c r="D18" i="1"/>
  <c r="D49" i="1" l="1"/>
  <c r="D48" i="1"/>
  <c r="F48" i="1"/>
  <c r="G48" i="1"/>
  <c r="G49" i="1"/>
</calcChain>
</file>

<file path=xl/sharedStrings.xml><?xml version="1.0" encoding="utf-8"?>
<sst xmlns="http://schemas.openxmlformats.org/spreadsheetml/2006/main" count="76" uniqueCount="50">
  <si>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</si>
  <si>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</si>
  <si>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</si>
  <si>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</si>
  <si>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</si>
  <si>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</si>
  <si>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</si>
  <si>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</si>
  <si>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Завтрак</t>
  </si>
  <si>
    <t>Энергетическая</t>
  </si>
  <si>
    <t xml:space="preserve"> ценность</t>
  </si>
  <si>
    <t>Итого за завтрак:</t>
  </si>
  <si>
    <t>Обед</t>
  </si>
  <si>
    <t>Итого за обед:</t>
  </si>
  <si>
    <t>Полдник</t>
  </si>
  <si>
    <t>Итого за полдник: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</si>
  <si>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</si>
  <si>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</si>
  <si>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</si>
  <si>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</si>
  <si>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</si>
  <si>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</si>
  <si>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</si>
  <si>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Директор__________________</t>
  </si>
  <si>
    <t>__________________________</t>
  </si>
  <si>
    <t>Возрастная категория: 7-11 лет</t>
  </si>
  <si>
    <t>Возрастная категория: 12 лет и старше</t>
  </si>
  <si>
    <t>Итого за день 7. Возрастная категория: 12 лет и старше</t>
  </si>
  <si>
    <t xml:space="preserve">День 7 </t>
  </si>
  <si>
    <t>-</t>
  </si>
  <si>
    <t>Хлеб пшеничный йодированный</t>
  </si>
  <si>
    <t>Хлеб ржаной</t>
  </si>
  <si>
    <t xml:space="preserve">Итого за день 7. Возрастная категория: 7-11 лет </t>
  </si>
  <si>
    <t>Закуска порционированная (огурцы свежие)</t>
  </si>
  <si>
    <r>
      <t>Сочень с творогом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(мука, сахар-песок, яйцо, масло сл., сметана, творог, ванилин, сода, лимонная кислота масло подс.)</t>
    </r>
  </si>
  <si>
    <r>
      <t>Чай с сахаром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сахар-песок)</t>
    </r>
  </si>
  <si>
    <t>Неделя 4</t>
  </si>
  <si>
    <t>"20" ноября 2023 г.</t>
  </si>
  <si>
    <t>20/200/10</t>
  </si>
  <si>
    <t>Кекс с шоколадными каплями (конд. цех)</t>
  </si>
  <si>
    <t>18/337</t>
  </si>
  <si>
    <t>30/220/10</t>
  </si>
  <si>
    <r>
      <t xml:space="preserve">Сыр порциями </t>
    </r>
    <r>
      <rPr>
        <sz val="6"/>
        <color indexed="8"/>
        <rFont val="Times New Roman"/>
        <family val="1"/>
        <charset val="204"/>
      </rPr>
      <t>(сыр Российский)</t>
    </r>
  </si>
  <si>
    <r>
      <t>Каша молочная пшенная с маслом (</t>
    </r>
    <r>
      <rPr>
        <sz val="6"/>
        <color indexed="8"/>
        <rFont val="Times New Roman"/>
        <family val="1"/>
        <charset val="204"/>
      </rPr>
      <t xml:space="preserve">крупа пшено, молоко, масло сливочное, соль йодир., сахар-песок) </t>
    </r>
    <r>
      <rPr>
        <sz val="9"/>
        <color indexed="8"/>
        <rFont val="Times New Roman"/>
        <family val="1"/>
        <charset val="204"/>
      </rPr>
      <t>190/10</t>
    </r>
  </si>
  <si>
    <r>
      <t xml:space="preserve">Кофейный напиток злаковый </t>
    </r>
    <r>
      <rPr>
        <sz val="6"/>
        <color indexed="8"/>
        <rFont val="Times New Roman"/>
        <family val="1"/>
        <charset val="204"/>
      </rPr>
      <t>(кофейный напиток, молоко, сахар)</t>
    </r>
  </si>
  <si>
    <r>
      <t>Каша молочная пшенная с маслом (</t>
    </r>
    <r>
      <rPr>
        <sz val="6"/>
        <color indexed="8"/>
        <rFont val="Times New Roman"/>
        <family val="1"/>
        <charset val="204"/>
      </rPr>
      <t xml:space="preserve">крупа пшено, молоко, масло сливочное, соль йодир., сахар-песок) </t>
    </r>
    <r>
      <rPr>
        <sz val="9"/>
        <color indexed="8"/>
        <rFont val="Times New Roman"/>
        <family val="1"/>
        <charset val="204"/>
      </rPr>
      <t>230/10</t>
    </r>
  </si>
  <si>
    <r>
      <t xml:space="preserve">Борщ с капустой, картофелем, фрикадельками  и сметаной </t>
    </r>
    <r>
      <rPr>
        <sz val="6"/>
        <color indexed="8"/>
        <rFont val="Times New Roman"/>
        <family val="1"/>
        <charset val="204"/>
      </rPr>
      <t>(фрикадельки., картофель,  капуста,  морковь,  лук репч., свекла, томат паста,  масло раст., соль йод., сметана)</t>
    </r>
  </si>
  <si>
    <r>
      <t>Тефтели II вариант с соусом красным основ</t>
    </r>
    <r>
      <rPr>
        <sz val="6"/>
        <color indexed="8"/>
        <rFont val="Times New Roman"/>
        <family val="1"/>
        <charset val="204"/>
      </rPr>
      <t>.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 xml:space="preserve">(говядина,  крупа рисовая, лук реп., яйцо,мука, сухари, соль йод., масло раст., соус красный осн.) </t>
    </r>
    <r>
      <rPr>
        <sz val="10"/>
        <color indexed="8"/>
        <rFont val="Times New Roman"/>
        <family val="1"/>
        <charset val="204"/>
      </rPr>
      <t>90/30</t>
    </r>
  </si>
  <si>
    <r>
      <t xml:space="preserve">Гарнир каша гречневая рассыпчатая  </t>
    </r>
    <r>
      <rPr>
        <sz val="6"/>
        <color indexed="8"/>
        <rFont val="Times New Roman"/>
        <family val="1"/>
        <charset val="204"/>
      </rPr>
      <t>(крупа гречневая,  масло слив., соль йодир.)</t>
    </r>
  </si>
  <si>
    <r>
      <t xml:space="preserve">Компот из изюма с вит С </t>
    </r>
    <r>
      <rPr>
        <sz val="6"/>
        <color indexed="8"/>
        <rFont val="Times New Roman"/>
        <family val="1"/>
        <charset val="204"/>
      </rPr>
      <t>(сухофрукты, сахар, лимон. кислота,  аскорб. кислота)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</si>
</sst>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Calibri"/>
      <family val="2"/>
    </font>
    <font>
      <sz val="7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84D9EA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0" fillId="0" borderId="0" xfId="0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Border="1"/>
    <xf numFmtId="0" fontId="18" fillId="0" borderId="4" xfId="0" applyFont="1" applyBorder="1" applyAlignment="1">
      <alignment horizontal="center" vertical="center" wrapText="1"/>
    </xf>
    <xf numFmtId="0" fontId="19" fillId="0" borderId="7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0" fontId="0" fillId="0" borderId="0" xfId="0"/>
    <xf numFmtId="0" fontId="19" fillId="0" borderId="6" xfId="0" applyFont="1" applyBorder="1" applyAlignment="1">
      <alignment horizontal="center" vertical="center" wrapText="1"/>
    </xf>
    <xf numFmtId="0" fontId="19" fillId="0" borderId="5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0" fontId="19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22" fillId="0" borderId="5" xfId="0" applyFont="1" applyBorder="1" applyAlignment="1">
      <alignment horizontal="justify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49" fontId="21" fillId="4" borderId="5" xfId="0" applyNumberFormat="1" applyFont="1" applyFill="1" applyBorder="1" applyAlignment="1">
      <alignment horizontal="center" vertical="center" wrapText="1"/>
    </xf>
    <xf numFmtId="49" fontId="21" fillId="4" borderId="4" xfId="0" applyNumberFormat="1" applyFont="1" applyFill="1" applyBorder="1" applyAlignment="1">
      <alignment horizontal="center" vertical="center" wrapText="1"/>
    </xf>
    <xf numFmtId="49" fontId="20" fillId="4" borderId="7" xfId="0" applyNumberFormat="1" applyFont="1" applyFill="1" applyBorder="1" applyAlignment="1">
      <alignment horizontal="center" vertical="center" wrapText="1"/>
    </xf>
    <xf numFmtId="49" fontId="20" fillId="4" borderId="6" xfId="0" applyNumberFormat="1" applyFont="1" applyFill="1" applyBorder="1" applyAlignment="1">
      <alignment horizontal="center" vertical="center" wrapText="1"/>
    </xf>
    <xf numFmtId="49" fontId="19" fillId="4" borderId="7" xfId="0" applyNumberFormat="1" applyFont="1" applyFill="1" applyBorder="1" applyAlignment="1">
      <alignment vertical="center" wrapText="1"/>
    </xf>
    <xf numFmtId="49" fontId="19" fillId="4" borderId="6" xfId="0" applyNumberFormat="1" applyFont="1" applyFill="1" applyBorder="1" applyAlignment="1">
      <alignment horizontal="center" vertical="center" wrapText="1"/>
    </xf>
    <xf numFmtId="49" fontId="19" fillId="4" borderId="5" xfId="0" applyNumberFormat="1" applyFont="1" applyFill="1" applyBorder="1" applyAlignment="1">
      <alignment vertical="center" wrapText="1"/>
    </xf>
    <xf numFmtId="49" fontId="19" fillId="4" borderId="4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7" fillId="4" borderId="11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tabSelected="1" topLeftCell="A2" zoomScale="120" zoomScaleNormal="120" workbookViewId="0">
      <selection activeCell="C55" sqref="C55"/>
    </sheetView>
  </sheetViews>
  <sheetFormatPr defaultRowHeight="15" x14ac:dyDescent="0.25"/>
  <cols>
    <col min="1" max="1" width="13.5703125" customWidth="1"/>
    <col min="2" max="2" width="39.5703125" customWidth="1"/>
    <col min="3" max="3" width="11.140625" customWidth="1"/>
    <col min="4" max="4" width="12" bestFit="1" customWidth="1"/>
    <col min="5" max="5" width="9.28515625" bestFit="1" customWidth="1"/>
    <col min="6" max="6" width="11.28515625" customWidth="1"/>
    <col min="7" max="7" width="18.7109375" customWidth="1"/>
    <col min="8" max="8" width="13.85546875" customWidth="1"/>
  </cols>
  <sheetData>
    <row r="1" spans="1:18" x14ac:dyDescent="0.25">
      <c r="A1" s="1" t="s">
        <v>16</v>
      </c>
      <c r="B1" s="2"/>
      <c r="C1" s="2"/>
      <c r="D1" s="2"/>
      <c r="E1" s="2"/>
      <c r="F1" s="2"/>
      <c r="G1" s="57" t="s">
        <v>17</v>
      </c>
      <c r="H1" s="57"/>
      <c r="I1" s="2"/>
      <c r="J1" s="2"/>
      <c r="K1" s="2"/>
      <c r="L1" s="2"/>
      <c r="M1" s="2"/>
      <c r="N1" s="2"/>
      <c r="R1" s="2"/>
    </row>
    <row r="2" spans="1:18" x14ac:dyDescent="0.25">
      <c r="A2" s="1" t="s">
        <v>23</v>
      </c>
      <c r="B2" s="2"/>
      <c r="C2" s="2"/>
      <c r="D2" s="2"/>
      <c r="E2" s="2"/>
      <c r="F2" s="2"/>
      <c r="G2" s="57" t="s">
        <v>18</v>
      </c>
      <c r="H2" s="57"/>
      <c r="I2" s="2"/>
      <c r="J2" s="2"/>
      <c r="K2" s="2"/>
      <c r="L2" s="2"/>
      <c r="M2" s="2"/>
      <c r="N2" s="2"/>
      <c r="R2" s="2"/>
    </row>
    <row r="3" spans="1:18" x14ac:dyDescent="0.25">
      <c r="A3" s="1" t="s">
        <v>24</v>
      </c>
      <c r="B3" s="2"/>
      <c r="C3" s="2"/>
      <c r="D3" s="2"/>
      <c r="E3" s="2"/>
      <c r="F3" s="2"/>
      <c r="G3" s="57" t="s">
        <v>19</v>
      </c>
      <c r="H3" s="57"/>
      <c r="I3" s="2"/>
      <c r="J3" s="2"/>
      <c r="K3" s="2"/>
      <c r="L3" s="2"/>
      <c r="M3" s="2"/>
      <c r="N3" s="2"/>
      <c r="R3" s="2"/>
    </row>
    <row r="4" spans="1:18" x14ac:dyDescent="0.25">
      <c r="A4" s="1" t="s">
        <v>24</v>
      </c>
      <c r="B4" s="1"/>
      <c r="C4" s="2"/>
      <c r="D4" s="2"/>
      <c r="E4" s="2"/>
      <c r="F4" s="2"/>
      <c r="G4" s="57" t="s">
        <v>20</v>
      </c>
      <c r="H4" s="57"/>
      <c r="I4" s="2"/>
      <c r="J4" s="2"/>
      <c r="K4" s="2"/>
      <c r="L4" s="2"/>
      <c r="M4" s="2"/>
      <c r="N4" s="2"/>
      <c r="R4" s="2"/>
    </row>
    <row r="5" spans="1:18" x14ac:dyDescent="0.25">
      <c r="A5" s="1" t="s">
        <v>37</v>
      </c>
      <c r="B5" s="1"/>
      <c r="C5" s="2"/>
      <c r="D5" s="2"/>
      <c r="E5" s="2"/>
      <c r="F5" s="2"/>
      <c r="G5" s="57" t="s">
        <v>21</v>
      </c>
      <c r="H5" s="57"/>
      <c r="I5" s="2"/>
      <c r="J5" s="2"/>
      <c r="K5" s="2"/>
      <c r="L5" s="2"/>
      <c r="M5" s="2"/>
      <c r="N5" s="2"/>
      <c r="R5" s="2"/>
    </row>
    <row r="6" spans="1:18" ht="15.75" customHeight="1" x14ac:dyDescent="0.25">
      <c r="A6" s="58" t="s">
        <v>22</v>
      </c>
      <c r="B6" s="58"/>
      <c r="C6" s="58"/>
      <c r="D6" s="58"/>
      <c r="E6" s="58"/>
      <c r="F6" s="58"/>
      <c r="G6" s="58"/>
      <c r="H6" s="58"/>
    </row>
    <row r="8" spans="1:18" x14ac:dyDescent="0.25">
      <c r="A8" s="45" t="s">
        <v>2</v>
      </c>
      <c r="B8" s="45" t="s">
        <v>0</v>
      </c>
      <c r="C8" s="45" t="s">
        <v>1</v>
      </c>
      <c r="D8" s="45" t="s">
        <v>3</v>
      </c>
      <c r="E8" s="45"/>
      <c r="F8" s="45"/>
      <c r="G8" s="4" t="s">
        <v>9</v>
      </c>
      <c r="H8" s="45" t="s">
        <v>7</v>
      </c>
    </row>
    <row r="9" spans="1:18" x14ac:dyDescent="0.25">
      <c r="A9" s="45"/>
      <c r="B9" s="45"/>
      <c r="C9" s="45"/>
      <c r="D9" s="4" t="s">
        <v>4</v>
      </c>
      <c r="E9" s="4" t="s">
        <v>5</v>
      </c>
      <c r="F9" s="4" t="s">
        <v>6</v>
      </c>
      <c r="G9" s="4" t="s">
        <v>10</v>
      </c>
      <c r="H9" s="45"/>
    </row>
    <row r="10" spans="1:18" x14ac:dyDescent="0.25">
      <c r="A10" s="5" t="s">
        <v>36</v>
      </c>
      <c r="B10" s="7"/>
      <c r="C10" s="8"/>
      <c r="D10" s="6"/>
      <c r="E10" s="6"/>
      <c r="F10" s="6"/>
      <c r="G10" s="6"/>
      <c r="H10" s="9"/>
    </row>
    <row r="11" spans="1:18" x14ac:dyDescent="0.25">
      <c r="A11" s="47" t="s">
        <v>28</v>
      </c>
      <c r="B11" s="47"/>
      <c r="C11" s="47"/>
      <c r="D11" s="47"/>
      <c r="E11" s="47"/>
      <c r="F11" s="47"/>
      <c r="G11" s="47"/>
      <c r="H11" s="47"/>
    </row>
    <row r="12" spans="1:18" ht="15.75" thickBot="1" x14ac:dyDescent="0.3">
      <c r="A12" s="48" t="s">
        <v>25</v>
      </c>
      <c r="B12" s="49"/>
      <c r="C12" s="49"/>
      <c r="D12" s="49"/>
      <c r="E12" s="49"/>
      <c r="F12" s="49"/>
      <c r="G12" s="49"/>
      <c r="H12" s="49"/>
    </row>
    <row r="13" spans="1:18" ht="15.75" thickBot="1" x14ac:dyDescent="0.3">
      <c r="A13" s="51" t="s">
        <v>8</v>
      </c>
      <c r="B13" s="16" t="s">
        <v>42</v>
      </c>
      <c r="C13" s="19">
        <v>31</v>
      </c>
      <c r="D13" s="22">
        <v>7.19</v>
      </c>
      <c r="E13" s="23">
        <v>9.15</v>
      </c>
      <c r="F13" s="23">
        <v>0</v>
      </c>
      <c r="G13" s="23">
        <v>111.07</v>
      </c>
      <c r="H13" s="23"/>
    </row>
    <row r="14" spans="1:18" ht="25.5" thickBot="1" x14ac:dyDescent="0.3">
      <c r="A14" s="52"/>
      <c r="B14" s="20" t="s">
        <v>43</v>
      </c>
      <c r="C14" s="21">
        <v>200</v>
      </c>
      <c r="D14" s="24">
        <v>7.82</v>
      </c>
      <c r="E14" s="25">
        <v>7.54</v>
      </c>
      <c r="F14" s="25">
        <v>38.630000000000003</v>
      </c>
      <c r="G14" s="25">
        <v>158.63</v>
      </c>
      <c r="H14" s="25">
        <v>515</v>
      </c>
    </row>
    <row r="15" spans="1:18" ht="21.75" thickBot="1" x14ac:dyDescent="0.3">
      <c r="A15" s="52"/>
      <c r="B15" s="20" t="s">
        <v>44</v>
      </c>
      <c r="C15" s="21">
        <v>200</v>
      </c>
      <c r="D15" s="24">
        <v>1.51</v>
      </c>
      <c r="E15" s="25">
        <v>1.1299999999999999</v>
      </c>
      <c r="F15" s="25">
        <v>12.61</v>
      </c>
      <c r="G15" s="25">
        <v>66.650000000000006</v>
      </c>
      <c r="H15" s="25">
        <v>1066</v>
      </c>
    </row>
    <row r="16" spans="1:18" ht="15.75" thickBot="1" x14ac:dyDescent="0.3">
      <c r="A16" s="52"/>
      <c r="B16" s="26" t="s">
        <v>30</v>
      </c>
      <c r="C16" s="21">
        <v>35</v>
      </c>
      <c r="D16" s="24">
        <v>2.63</v>
      </c>
      <c r="E16" s="25">
        <v>0.35</v>
      </c>
      <c r="F16" s="25">
        <v>17.850000000000001</v>
      </c>
      <c r="G16" s="25">
        <v>85.05</v>
      </c>
      <c r="H16" s="25" t="s">
        <v>29</v>
      </c>
    </row>
    <row r="17" spans="1:8" ht="15.75" customHeight="1" thickBot="1" x14ac:dyDescent="0.3">
      <c r="A17" s="53"/>
      <c r="B17" s="26" t="s">
        <v>39</v>
      </c>
      <c r="C17" s="27">
        <v>60</v>
      </c>
      <c r="D17" s="24">
        <v>3.56</v>
      </c>
      <c r="E17" s="25">
        <v>13.31</v>
      </c>
      <c r="F17" s="25">
        <v>27.34</v>
      </c>
      <c r="G17" s="25">
        <v>193.39</v>
      </c>
      <c r="H17" s="25"/>
    </row>
    <row r="18" spans="1:8" ht="17.25" customHeight="1" thickBot="1" x14ac:dyDescent="0.3">
      <c r="A18" s="54" t="s">
        <v>11</v>
      </c>
      <c r="B18" s="54"/>
      <c r="C18" s="35">
        <v>526</v>
      </c>
      <c r="D18" s="35">
        <f>SUM(D13:D17)</f>
        <v>22.71</v>
      </c>
      <c r="E18" s="36">
        <f>SUM(E13:E17)</f>
        <v>31.480000000000004</v>
      </c>
      <c r="F18" s="36">
        <f>SUM(F13:F17)</f>
        <v>96.43</v>
      </c>
      <c r="G18" s="36">
        <f>SUM(G13:G17)</f>
        <v>614.79</v>
      </c>
      <c r="H18" s="36"/>
    </row>
    <row r="19" spans="1:8" ht="20.25" customHeight="1" thickBot="1" x14ac:dyDescent="0.3">
      <c r="A19" s="48" t="s">
        <v>26</v>
      </c>
      <c r="B19" s="49"/>
      <c r="C19" s="49"/>
      <c r="D19" s="49"/>
      <c r="E19" s="49"/>
      <c r="F19" s="49"/>
      <c r="G19" s="49"/>
      <c r="H19" s="49"/>
    </row>
    <row r="20" spans="1:8" ht="15.75" thickBot="1" x14ac:dyDescent="0.3">
      <c r="A20" s="59" t="s">
        <v>8</v>
      </c>
      <c r="B20" s="16" t="s">
        <v>42</v>
      </c>
      <c r="C20" s="19">
        <v>34</v>
      </c>
      <c r="D20" s="22">
        <v>7.89</v>
      </c>
      <c r="E20" s="23">
        <v>10.029999999999999</v>
      </c>
      <c r="F20" s="23">
        <v>0</v>
      </c>
      <c r="G20" s="23">
        <v>121.82</v>
      </c>
      <c r="H20" s="23"/>
    </row>
    <row r="21" spans="1:8" ht="25.5" thickBot="1" x14ac:dyDescent="0.3">
      <c r="A21" s="60"/>
      <c r="B21" s="20" t="s">
        <v>45</v>
      </c>
      <c r="C21" s="21">
        <v>240</v>
      </c>
      <c r="D21" s="24">
        <v>8.99</v>
      </c>
      <c r="E21" s="25">
        <v>8.67</v>
      </c>
      <c r="F21" s="25">
        <v>44.43</v>
      </c>
      <c r="G21" s="25">
        <v>291.67</v>
      </c>
      <c r="H21" s="25">
        <v>515</v>
      </c>
    </row>
    <row r="22" spans="1:8" ht="22.5" customHeight="1" thickBot="1" x14ac:dyDescent="0.3">
      <c r="A22" s="60"/>
      <c r="B22" s="20" t="s">
        <v>44</v>
      </c>
      <c r="C22" s="21">
        <v>200</v>
      </c>
      <c r="D22" s="24">
        <v>1.51</v>
      </c>
      <c r="E22" s="25">
        <v>1.1299999999999999</v>
      </c>
      <c r="F22" s="25">
        <v>12.61</v>
      </c>
      <c r="G22" s="25">
        <v>66.650000000000006</v>
      </c>
      <c r="H22" s="25">
        <v>1066</v>
      </c>
    </row>
    <row r="23" spans="1:8" ht="15.75" thickBot="1" x14ac:dyDescent="0.3">
      <c r="A23" s="60"/>
      <c r="B23" s="26" t="s">
        <v>30</v>
      </c>
      <c r="C23" s="21">
        <v>35</v>
      </c>
      <c r="D23" s="24">
        <v>2.25</v>
      </c>
      <c r="E23" s="25">
        <v>0.3</v>
      </c>
      <c r="F23" s="25">
        <v>15.3</v>
      </c>
      <c r="G23" s="25">
        <v>72.900000000000006</v>
      </c>
      <c r="H23" s="25" t="s">
        <v>29</v>
      </c>
    </row>
    <row r="24" spans="1:8" ht="14.25" customHeight="1" thickBot="1" x14ac:dyDescent="0.3">
      <c r="A24" s="61"/>
      <c r="B24" s="26" t="s">
        <v>39</v>
      </c>
      <c r="C24" s="27">
        <v>60</v>
      </c>
      <c r="D24" s="24">
        <v>3.56</v>
      </c>
      <c r="E24" s="25">
        <v>13.31</v>
      </c>
      <c r="F24" s="25">
        <v>27.34</v>
      </c>
      <c r="G24" s="25">
        <v>193.39</v>
      </c>
      <c r="H24" s="25"/>
    </row>
    <row r="25" spans="1:8" ht="15.75" customHeight="1" thickBot="1" x14ac:dyDescent="0.3">
      <c r="A25" s="54" t="s">
        <v>11</v>
      </c>
      <c r="B25" s="54"/>
      <c r="C25" s="35">
        <v>569</v>
      </c>
      <c r="D25" s="35">
        <f>SUM(D20:D24)</f>
        <v>24.2</v>
      </c>
      <c r="E25" s="36">
        <f>SUM(E20:E24)</f>
        <v>33.44</v>
      </c>
      <c r="F25" s="36">
        <f>SUM(F20:F24)</f>
        <v>99.68</v>
      </c>
      <c r="G25" s="36">
        <f>SUM(G20:G24)</f>
        <v>746.43</v>
      </c>
      <c r="H25" s="36"/>
    </row>
    <row r="26" spans="1:8" ht="19.5" customHeight="1" thickBot="1" x14ac:dyDescent="0.3">
      <c r="A26" s="45" t="s">
        <v>25</v>
      </c>
      <c r="B26" s="50"/>
      <c r="C26" s="50"/>
      <c r="D26" s="50"/>
      <c r="E26" s="50"/>
      <c r="F26" s="50"/>
      <c r="G26" s="50"/>
      <c r="H26" s="50"/>
    </row>
    <row r="27" spans="1:8" ht="16.5" customHeight="1" thickBot="1" x14ac:dyDescent="0.3">
      <c r="A27" s="45" t="s">
        <v>12</v>
      </c>
      <c r="B27" s="16" t="s">
        <v>33</v>
      </c>
      <c r="C27" s="19">
        <v>65</v>
      </c>
      <c r="D27" s="22">
        <v>0.52</v>
      </c>
      <c r="E27" s="23">
        <v>7.0000000000000007E-2</v>
      </c>
      <c r="F27" s="23">
        <v>1.63</v>
      </c>
      <c r="G27" s="23">
        <v>9.17</v>
      </c>
      <c r="H27" s="23">
        <v>982</v>
      </c>
    </row>
    <row r="28" spans="1:8" ht="33" customHeight="1" thickBot="1" x14ac:dyDescent="0.3">
      <c r="A28" s="45"/>
      <c r="B28" s="26" t="s">
        <v>46</v>
      </c>
      <c r="C28" s="27" t="s">
        <v>38</v>
      </c>
      <c r="D28" s="24">
        <v>5.45</v>
      </c>
      <c r="E28" s="25">
        <v>7.87</v>
      </c>
      <c r="F28" s="25">
        <v>11.04</v>
      </c>
      <c r="G28" s="17">
        <v>136.77000000000001</v>
      </c>
      <c r="H28" s="25">
        <v>165</v>
      </c>
    </row>
    <row r="29" spans="1:8" ht="34.5" thickBot="1" x14ac:dyDescent="0.3">
      <c r="A29" s="45"/>
      <c r="B29" s="20" t="s">
        <v>47</v>
      </c>
      <c r="C29" s="27">
        <v>120</v>
      </c>
      <c r="D29" s="24">
        <v>8.02</v>
      </c>
      <c r="E29" s="25">
        <v>11.23</v>
      </c>
      <c r="F29" s="25">
        <v>10.28</v>
      </c>
      <c r="G29" s="17">
        <v>174.27</v>
      </c>
      <c r="H29" s="25" t="s">
        <v>40</v>
      </c>
    </row>
    <row r="30" spans="1:8" ht="21.75" thickBot="1" x14ac:dyDescent="0.3">
      <c r="A30" s="45"/>
      <c r="B30" s="20" t="s">
        <v>48</v>
      </c>
      <c r="C30" s="21">
        <v>150</v>
      </c>
      <c r="D30" s="24">
        <v>6.2</v>
      </c>
      <c r="E30" s="25">
        <v>4.74</v>
      </c>
      <c r="F30" s="25">
        <v>37.979999999999997</v>
      </c>
      <c r="G30" s="25">
        <v>219.36</v>
      </c>
      <c r="H30" s="17">
        <v>632</v>
      </c>
    </row>
    <row r="31" spans="1:8" s="18" customFormat="1" ht="21.75" thickBot="1" x14ac:dyDescent="0.3">
      <c r="A31" s="45"/>
      <c r="B31" s="20" t="s">
        <v>49</v>
      </c>
      <c r="C31" s="21">
        <v>200</v>
      </c>
      <c r="D31" s="24">
        <v>0.1</v>
      </c>
      <c r="E31" s="25">
        <v>0.43</v>
      </c>
      <c r="F31" s="25">
        <v>21.06</v>
      </c>
      <c r="G31" s="25">
        <v>88.51</v>
      </c>
      <c r="H31" s="25">
        <v>669</v>
      </c>
    </row>
    <row r="32" spans="1:8" ht="15.75" thickBot="1" x14ac:dyDescent="0.3">
      <c r="A32" s="45"/>
      <c r="B32" s="20" t="s">
        <v>30</v>
      </c>
      <c r="C32" s="27">
        <v>30</v>
      </c>
      <c r="D32" s="24">
        <v>2.25</v>
      </c>
      <c r="E32" s="25">
        <v>0.3</v>
      </c>
      <c r="F32" s="25">
        <v>15.3</v>
      </c>
      <c r="G32" s="25">
        <v>72.900000000000006</v>
      </c>
      <c r="H32" s="25" t="s">
        <v>29</v>
      </c>
    </row>
    <row r="33" spans="1:18" ht="15" customHeight="1" thickBot="1" x14ac:dyDescent="0.3">
      <c r="A33" s="45"/>
      <c r="B33" s="26" t="s">
        <v>31</v>
      </c>
      <c r="C33" s="27">
        <v>25</v>
      </c>
      <c r="D33" s="24">
        <v>1.65</v>
      </c>
      <c r="E33" s="25">
        <v>0.3</v>
      </c>
      <c r="F33" s="25">
        <v>9.9</v>
      </c>
      <c r="G33" s="25">
        <v>48.9</v>
      </c>
      <c r="H33" s="15"/>
      <c r="R33" s="3"/>
    </row>
    <row r="34" spans="1:18" ht="15" customHeight="1" thickBot="1" x14ac:dyDescent="0.3">
      <c r="A34" s="46" t="s">
        <v>13</v>
      </c>
      <c r="B34" s="46"/>
      <c r="C34" s="11">
        <v>820</v>
      </c>
      <c r="D34" s="11">
        <f>SUM(D27:D33)</f>
        <v>24.19</v>
      </c>
      <c r="E34" s="11">
        <f>SUM(E27:E33)</f>
        <v>24.940000000000005</v>
      </c>
      <c r="F34" s="11">
        <f>SUM(F27:F33)</f>
        <v>107.19</v>
      </c>
      <c r="G34" s="11">
        <f>SUM(G27:G33)</f>
        <v>749.88</v>
      </c>
      <c r="H34" s="10" t="s">
        <v>29</v>
      </c>
      <c r="R34" s="3"/>
    </row>
    <row r="35" spans="1:18" ht="18" customHeight="1" thickBot="1" x14ac:dyDescent="0.3">
      <c r="A35" s="45" t="s">
        <v>26</v>
      </c>
      <c r="B35" s="50"/>
      <c r="C35" s="50"/>
      <c r="D35" s="50"/>
      <c r="E35" s="50"/>
      <c r="F35" s="50"/>
      <c r="G35" s="50"/>
      <c r="H35" s="50"/>
      <c r="R35" s="3"/>
    </row>
    <row r="36" spans="1:18" ht="15.75" thickBot="1" x14ac:dyDescent="0.3">
      <c r="A36" s="45" t="s">
        <v>12</v>
      </c>
      <c r="B36" s="16" t="s">
        <v>33</v>
      </c>
      <c r="C36" s="19">
        <v>80</v>
      </c>
      <c r="D36" s="22">
        <v>0.64</v>
      </c>
      <c r="E36" s="23">
        <v>0.08</v>
      </c>
      <c r="F36" s="23">
        <v>2</v>
      </c>
      <c r="G36" s="23">
        <v>11.28</v>
      </c>
      <c r="H36" s="23">
        <v>982</v>
      </c>
      <c r="R36" s="3"/>
    </row>
    <row r="37" spans="1:18" s="18" customFormat="1" ht="34.5" thickBot="1" x14ac:dyDescent="0.3">
      <c r="A37" s="45"/>
      <c r="B37" s="26" t="s">
        <v>46</v>
      </c>
      <c r="C37" s="27" t="s">
        <v>41</v>
      </c>
      <c r="D37" s="24">
        <v>6.16</v>
      </c>
      <c r="E37" s="25">
        <v>8.9</v>
      </c>
      <c r="F37" s="25">
        <v>12.48</v>
      </c>
      <c r="G37" s="17">
        <v>154.63999999999999</v>
      </c>
      <c r="H37" s="25">
        <v>165</v>
      </c>
      <c r="R37" s="14"/>
    </row>
    <row r="38" spans="1:18" s="18" customFormat="1" ht="34.5" thickBot="1" x14ac:dyDescent="0.3">
      <c r="A38" s="45"/>
      <c r="B38" s="20" t="s">
        <v>47</v>
      </c>
      <c r="C38" s="27">
        <v>120</v>
      </c>
      <c r="D38" s="24">
        <v>8.02</v>
      </c>
      <c r="E38" s="25">
        <v>11.23</v>
      </c>
      <c r="F38" s="25">
        <v>10.28</v>
      </c>
      <c r="G38" s="17">
        <v>174.27</v>
      </c>
      <c r="H38" s="25" t="s">
        <v>40</v>
      </c>
      <c r="R38" s="14"/>
    </row>
    <row r="39" spans="1:18" s="18" customFormat="1" ht="21.75" thickBot="1" x14ac:dyDescent="0.3">
      <c r="A39" s="45"/>
      <c r="B39" s="20" t="s">
        <v>48</v>
      </c>
      <c r="C39" s="21">
        <v>180</v>
      </c>
      <c r="D39" s="24">
        <v>7.43</v>
      </c>
      <c r="E39" s="25">
        <v>5.69</v>
      </c>
      <c r="F39" s="25">
        <v>45.58</v>
      </c>
      <c r="G39" s="25">
        <v>268.23</v>
      </c>
      <c r="H39" s="17">
        <v>632</v>
      </c>
      <c r="R39" s="14"/>
    </row>
    <row r="40" spans="1:18" ht="21.75" thickBot="1" x14ac:dyDescent="0.3">
      <c r="A40" s="45"/>
      <c r="B40" s="20" t="s">
        <v>49</v>
      </c>
      <c r="C40" s="21">
        <v>200</v>
      </c>
      <c r="D40" s="24">
        <v>0.1</v>
      </c>
      <c r="E40" s="25">
        <v>0.43</v>
      </c>
      <c r="F40" s="25">
        <v>21.06</v>
      </c>
      <c r="G40" s="25">
        <v>88.51</v>
      </c>
      <c r="H40" s="25">
        <v>669</v>
      </c>
      <c r="R40" s="3"/>
    </row>
    <row r="41" spans="1:18" ht="15" customHeight="1" thickBot="1" x14ac:dyDescent="0.3">
      <c r="A41" s="45"/>
      <c r="B41" s="20" t="s">
        <v>30</v>
      </c>
      <c r="C41" s="27">
        <v>30</v>
      </c>
      <c r="D41" s="24">
        <v>2.25</v>
      </c>
      <c r="E41" s="25">
        <v>0.3</v>
      </c>
      <c r="F41" s="25">
        <v>15.3</v>
      </c>
      <c r="G41" s="25">
        <v>72.900000000000006</v>
      </c>
      <c r="H41" s="25" t="s">
        <v>29</v>
      </c>
      <c r="R41" s="3"/>
    </row>
    <row r="42" spans="1:18" ht="15" customHeight="1" thickBot="1" x14ac:dyDescent="0.3">
      <c r="A42" s="45"/>
      <c r="B42" s="26" t="s">
        <v>31</v>
      </c>
      <c r="C42" s="27">
        <v>24</v>
      </c>
      <c r="D42" s="24">
        <v>1.58</v>
      </c>
      <c r="E42" s="25">
        <v>0.28999999999999998</v>
      </c>
      <c r="F42" s="25">
        <v>9.5</v>
      </c>
      <c r="G42" s="25">
        <v>46.94</v>
      </c>
      <c r="H42" s="25" t="s">
        <v>29</v>
      </c>
      <c r="R42" s="3"/>
    </row>
    <row r="43" spans="1:18" ht="15.75" thickBot="1" x14ac:dyDescent="0.3">
      <c r="A43" s="46" t="s">
        <v>13</v>
      </c>
      <c r="B43" s="46"/>
      <c r="C43" s="11">
        <v>894</v>
      </c>
      <c r="D43" s="11">
        <f>SUM(D36:D42)</f>
        <v>26.18</v>
      </c>
      <c r="E43" s="11">
        <f>SUM(E36:E42)</f>
        <v>26.92</v>
      </c>
      <c r="F43" s="11">
        <f>SUM(F36:F42)</f>
        <v>116.2</v>
      </c>
      <c r="G43" s="11">
        <v>778.33</v>
      </c>
      <c r="H43" s="10" t="s">
        <v>29</v>
      </c>
    </row>
    <row r="44" spans="1:18" s="18" customFormat="1" ht="24" customHeight="1" thickBot="1" x14ac:dyDescent="0.3">
      <c r="A44" s="45" t="s">
        <v>14</v>
      </c>
      <c r="B44" s="41" t="s">
        <v>34</v>
      </c>
      <c r="C44" s="42">
        <v>75</v>
      </c>
      <c r="D44" s="39">
        <v>8.51</v>
      </c>
      <c r="E44" s="40">
        <v>9.7899999999999991</v>
      </c>
      <c r="F44" s="40">
        <v>29</v>
      </c>
      <c r="G44" s="40">
        <v>238.17</v>
      </c>
      <c r="H44" s="40">
        <v>646</v>
      </c>
    </row>
    <row r="45" spans="1:18" ht="26.25" customHeight="1" thickBot="1" x14ac:dyDescent="0.3">
      <c r="A45" s="45"/>
      <c r="B45" s="43" t="s">
        <v>35</v>
      </c>
      <c r="C45" s="44">
        <v>200</v>
      </c>
      <c r="D45" s="37">
        <v>0</v>
      </c>
      <c r="E45" s="38">
        <v>0</v>
      </c>
      <c r="F45" s="38">
        <v>9.08</v>
      </c>
      <c r="G45" s="38">
        <v>36.32</v>
      </c>
      <c r="H45" s="38">
        <v>663</v>
      </c>
    </row>
    <row r="46" spans="1:18" ht="2.25" customHeight="1" thickBot="1" x14ac:dyDescent="0.3">
      <c r="A46" s="45"/>
      <c r="B46" s="34"/>
      <c r="C46" s="28"/>
      <c r="D46" s="24"/>
      <c r="E46" s="25"/>
      <c r="F46" s="25"/>
      <c r="G46" s="25"/>
      <c r="H46" s="28"/>
    </row>
    <row r="47" spans="1:18" x14ac:dyDescent="0.25">
      <c r="A47" s="55" t="s">
        <v>15</v>
      </c>
      <c r="B47" s="56"/>
      <c r="C47" s="13">
        <v>275</v>
      </c>
      <c r="D47" s="13">
        <f>SUM(D44:D46)</f>
        <v>8.51</v>
      </c>
      <c r="E47" s="13">
        <f>SUM(E44:E46)</f>
        <v>9.7899999999999991</v>
      </c>
      <c r="F47" s="13">
        <f>SUM(F44:F46)</f>
        <v>38.08</v>
      </c>
      <c r="G47" s="13">
        <f>SUM(G44:G46)</f>
        <v>274.49</v>
      </c>
      <c r="H47" s="12"/>
    </row>
    <row r="48" spans="1:18" x14ac:dyDescent="0.25">
      <c r="A48" s="30" t="s">
        <v>32</v>
      </c>
      <c r="B48" s="30"/>
      <c r="C48" s="29"/>
      <c r="D48" s="29">
        <f>D47+D33+D18</f>
        <v>32.870000000000005</v>
      </c>
      <c r="E48" s="29">
        <f>E47+E33+E18</f>
        <v>41.570000000000007</v>
      </c>
      <c r="F48" s="29">
        <f>F47+F33+F18</f>
        <v>144.41</v>
      </c>
      <c r="G48" s="29">
        <f>G47+G33+G18</f>
        <v>938.18</v>
      </c>
      <c r="H48" s="29"/>
    </row>
    <row r="49" spans="1:8" x14ac:dyDescent="0.25">
      <c r="A49" s="30" t="s">
        <v>27</v>
      </c>
      <c r="B49" s="30"/>
      <c r="C49" s="31"/>
      <c r="D49" s="32">
        <f>D25+D25</f>
        <v>48.4</v>
      </c>
      <c r="E49" s="32">
        <f>E25+E25</f>
        <v>66.88</v>
      </c>
      <c r="F49" s="32">
        <f>F25+F25</f>
        <v>199.36</v>
      </c>
      <c r="G49" s="32">
        <f>G25+G25</f>
        <v>1492.86</v>
      </c>
      <c r="H49" s="33"/>
    </row>
  </sheetData>
  <mergeCells count="26">
    <mergeCell ref="A19:H19"/>
    <mergeCell ref="A25:B25"/>
    <mergeCell ref="A20:A24"/>
    <mergeCell ref="A18:B18"/>
    <mergeCell ref="G1:H1"/>
    <mergeCell ref="G2:H2"/>
    <mergeCell ref="G3:H3"/>
    <mergeCell ref="G4:H4"/>
    <mergeCell ref="G5:H5"/>
    <mergeCell ref="A6:H6"/>
    <mergeCell ref="H8:H9"/>
    <mergeCell ref="A8:A9"/>
    <mergeCell ref="B8:B9"/>
    <mergeCell ref="C8:C9"/>
    <mergeCell ref="D8:F8"/>
    <mergeCell ref="A26:H26"/>
    <mergeCell ref="A27:A33"/>
    <mergeCell ref="A34:B34"/>
    <mergeCell ref="A35:H35"/>
    <mergeCell ref="A36:A42"/>
    <mergeCell ref="A47:B47"/>
    <mergeCell ref="A44:A46"/>
    <mergeCell ref="A11:H11"/>
    <mergeCell ref="A12:H12"/>
    <mergeCell ref="A13:A17"/>
    <mergeCell ref="A43:B43"/>
  </mergeCells>
  <phoneticPr fontId="4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2023-11-17T06:15:27Z</dcterms:modified>
</cp:coreProperties>
</file>