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aha\Documents\ОАД\Меню\"/>
    </mc:Choice>
  </mc:AlternateContent>
  <bookViews>
    <workbookView xWindow="-120" yWindow="-120" windowWidth="29040" windowHeight="15840"/>
  </bookViews>
  <sheets>
    <sheet name="Лист1" sheetId="1" r:id="rId1"/>
  </sheets>
  <calcPr calcId="152511" refMode="R1C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6" i="1" l="1"/>
  <c r="J164" i="1" s="1"/>
  <c r="J174" i="1" s="1"/>
  <c r="J70" i="1" l="1"/>
  <c r="I70" i="1"/>
  <c r="H70" i="1"/>
  <c r="G70" i="1"/>
  <c r="J51" i="1"/>
  <c r="I51" i="1"/>
  <c r="H51" i="1"/>
  <c r="G51" i="1"/>
  <c r="J41" i="1"/>
  <c r="I41" i="1"/>
  <c r="H41" i="1"/>
  <c r="G41" i="1"/>
  <c r="J32" i="1"/>
  <c r="I32" i="1"/>
  <c r="H32" i="1"/>
  <c r="G32" i="1"/>
  <c r="J23" i="1"/>
  <c r="J13" i="1"/>
  <c r="I13" i="1"/>
  <c r="H13" i="1"/>
  <c r="G13" i="1"/>
  <c r="A109" i="1" l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B100" i="1"/>
  <c r="A10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H42" i="1"/>
  <c r="B24" i="1"/>
  <c r="A24" i="1"/>
  <c r="B14" i="1"/>
  <c r="A14" i="1"/>
  <c r="F42" i="1" l="1"/>
  <c r="G42" i="1"/>
  <c r="J42" i="1"/>
  <c r="I42" i="1"/>
</calcChain>
</file>

<file path=xl/sharedStrings.xml><?xml version="1.0" encoding="utf-8"?>
<sst xmlns="http://schemas.openxmlformats.org/spreadsheetml/2006/main" count="776" uniqueCount="434">
  <si>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</si>
  <si>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</si>
  <si>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</si>
  <si>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</si>
  <si>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</si>
  <si>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</si>
  <si>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</si>
  <si>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</si>
  <si>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</si>
  <si>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</si>
  <si>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</si>
  <si>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</si>
  <si>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</si>
  <si>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</si>
  <si>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</si>
  <si>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</si>
  <si>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</si>
  <si>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</si>
  <si>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</si>
  <si>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</si>
  <si>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</si>
  <si>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</si>
  <si>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</si>
  <si>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</si>
  <si>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</si>
  <si>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</si>
  <si>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</si>
  <si>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</si>
  <si>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</si>
  <si>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</si>
  <si>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</si>
  <si>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</si>
  <si>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</si>
  <si>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</si>
  <si>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Генеральный директор МКП «Городской комбинат Школьного питания»</t>
  </si>
  <si>
    <t>____________Шахова А.М.</t>
  </si>
  <si>
    <t>19 февраля 2024 г.</t>
  </si>
  <si>
    <t>Каша молочная гречневая с маслом.</t>
  </si>
  <si>
    <t>Бутерброд с маслом</t>
  </si>
  <si>
    <t>Чай с молоком.</t>
  </si>
  <si>
    <t>Пюре фруктовое</t>
  </si>
  <si>
    <t>Сыр в индивидуальной упак.</t>
  </si>
  <si>
    <t>200</t>
  </si>
  <si>
    <t>-</t>
  </si>
  <si>
    <t>Рассольник "Лениградский" с фрикадельками и сметаной</t>
  </si>
  <si>
    <t>(Фрикадельки мясные, картофель, морковь, огурцы солен., лук репч., крупа перловая, масло подс., соль йод., сметана)</t>
  </si>
  <si>
    <t>Фрикадельки рыбные (горбуша) с маслом</t>
  </si>
  <si>
    <t>(Горбуша, хлеб пш., вода, лук репч., яйцо, соль йод., масло сл.)</t>
  </si>
  <si>
    <t>Пюре картофельное</t>
  </si>
  <si>
    <t>(Картофель, молоко, масло сл., соль йод.)</t>
  </si>
  <si>
    <t>Напиток из ягоды (брусника), протертой с сахаром</t>
  </si>
  <si>
    <t>(Брусника протертая с сахаром, сахар-песок, вода)</t>
  </si>
  <si>
    <t>Хлеб пшеничный йодированный БХП</t>
  </si>
  <si>
    <t>20/180/10</t>
  </si>
  <si>
    <t>167</t>
  </si>
  <si>
    <t>90/10</t>
  </si>
  <si>
    <t>651</t>
  </si>
  <si>
    <t>160</t>
  </si>
  <si>
    <t>371</t>
  </si>
  <si>
    <t>1 083</t>
  </si>
  <si>
    <t>31</t>
  </si>
  <si>
    <t>701</t>
  </si>
  <si>
    <t>45,53</t>
  </si>
  <si>
    <t>44,32</t>
  </si>
  <si>
    <t>114,41</t>
  </si>
  <si>
    <t>1 038,64</t>
  </si>
  <si>
    <t>Каша молочная манная (жидкая) 100% с маслом</t>
  </si>
  <si>
    <t>(Крупа манная, молоко, сахар-песок, соль йод., масло сл.)</t>
  </si>
  <si>
    <t>Бутерброд с сыром и маслом</t>
  </si>
  <si>
    <t>(Сыр, масло сл., хлеб пш.)</t>
  </si>
  <si>
    <t>Кофейный напиток злаковый</t>
  </si>
  <si>
    <t>(Кофейный напиток злаковый, молоко, вода, сахар)</t>
  </si>
  <si>
    <t>Сок фруктовый в п/у 125</t>
  </si>
  <si>
    <t>190/10</t>
  </si>
  <si>
    <t>23/10/37</t>
  </si>
  <si>
    <t>Суп картофельный с бобовыми, и гренками.</t>
  </si>
  <si>
    <t>(Картофель, горох, лук репч., морковь, масло подс., соль йод., гренки)</t>
  </si>
  <si>
    <t>Плов из говядины с овощами</t>
  </si>
  <si>
    <t>(Говядина, крупа рисовая, вода, морковь, лук репч., масло подс., томат.паста, соль йод.)</t>
  </si>
  <si>
    <t>Чай с лимоном</t>
  </si>
  <si>
    <t>(Чай, сахар, лимон, вода)</t>
  </si>
  <si>
    <t>Яблоко свежее</t>
  </si>
  <si>
    <t>200/10</t>
  </si>
  <si>
    <t>45/200</t>
  </si>
  <si>
    <t>200/4</t>
  </si>
  <si>
    <t>36</t>
  </si>
  <si>
    <t>120</t>
  </si>
  <si>
    <t>815</t>
  </si>
  <si>
    <t>55,89</t>
  </si>
  <si>
    <t>62,88</t>
  </si>
  <si>
    <t>210,23</t>
  </si>
  <si>
    <t>1 630,43</t>
  </si>
  <si>
    <t>Котлета "Домашняя" с соусом красным</t>
  </si>
  <si>
    <t>(Говядина, свинина, хлеб пш., вода, лук репч., яйцо, сухарь панир., масло подс., соль йод.,  соус красный основной)</t>
  </si>
  <si>
    <t>Макаронные изделия отварные.</t>
  </si>
  <si>
    <t>Напиток из ягоды (смородина), протертой с сахаром.</t>
  </si>
  <si>
    <t>(Смородина протертая с сахаром, сахар-песок, вода)</t>
  </si>
  <si>
    <t>80/30</t>
  </si>
  <si>
    <t>150</t>
  </si>
  <si>
    <t>125</t>
  </si>
  <si>
    <t>Борщ с капустой, картофелем и сметаной</t>
  </si>
  <si>
    <t>Кюфта по-московски (со свининой) с соусом красным</t>
  </si>
  <si>
    <t>Гарнир каша гречневая вязкая</t>
  </si>
  <si>
    <t>(Крупа гречневая, вода, масло сл., соль йод.)</t>
  </si>
  <si>
    <t>Компот из смеси сухофруктов с витамином С.</t>
  </si>
  <si>
    <t>Кекс с шоколадными каплями в капсуле 50 гр.</t>
  </si>
  <si>
    <t>1,68</t>
  </si>
  <si>
    <t>4,64</t>
  </si>
  <si>
    <t>10,11</t>
  </si>
  <si>
    <t>88,92</t>
  </si>
  <si>
    <t>165</t>
  </si>
  <si>
    <t>80/20</t>
  </si>
  <si>
    <t>13,00</t>
  </si>
  <si>
    <t>19,43</t>
  </si>
  <si>
    <t>7,95</t>
  </si>
  <si>
    <t>258,67</t>
  </si>
  <si>
    <t>209</t>
  </si>
  <si>
    <t>3,39</t>
  </si>
  <si>
    <t>4,11</t>
  </si>
  <si>
    <t>20,67</t>
  </si>
  <si>
    <t>133,23</t>
  </si>
  <si>
    <t>676</t>
  </si>
  <si>
    <t>0,57</t>
  </si>
  <si>
    <t>0,00</t>
  </si>
  <si>
    <t>19,55</t>
  </si>
  <si>
    <t>80,48</t>
  </si>
  <si>
    <t>611</t>
  </si>
  <si>
    <t>22</t>
  </si>
  <si>
    <t>1,65</t>
  </si>
  <si>
    <t>0,22</t>
  </si>
  <si>
    <t>11,22</t>
  </si>
  <si>
    <t>53,46</t>
  </si>
  <si>
    <t>3,50</t>
  </si>
  <si>
    <t>10,00</t>
  </si>
  <si>
    <t>30,00</t>
  </si>
  <si>
    <t>224,00</t>
  </si>
  <si>
    <t>41,57</t>
  </si>
  <si>
    <t>61,25</t>
  </si>
  <si>
    <t>162,02</t>
  </si>
  <si>
    <t>1 365,61</t>
  </si>
  <si>
    <t>Каша молочная пшенная с маслом</t>
  </si>
  <si>
    <t>(Крупа пшено, молоко, вода, сахар-песок, соль йод., масло сл.)</t>
  </si>
  <si>
    <t>Бутерброд с ветчиной и сыром</t>
  </si>
  <si>
    <t>(Ветчина, сыр, хлеб пш.)</t>
  </si>
  <si>
    <t>Какао-напиток.</t>
  </si>
  <si>
    <t>(Какао-порошок, молоко, вода, сахар)</t>
  </si>
  <si>
    <t>Гематоген</t>
  </si>
  <si>
    <t>190/5</t>
  </si>
  <si>
    <t>515</t>
  </si>
  <si>
    <t>20/19/29</t>
  </si>
  <si>
    <t>909</t>
  </si>
  <si>
    <t>986</t>
  </si>
  <si>
    <t>40</t>
  </si>
  <si>
    <t>503</t>
  </si>
  <si>
    <t>Суп-лапша домашняя с фрикадельками</t>
  </si>
  <si>
    <t>(Фрикадельки мясные, лапша Роллтон, морковь, лук репч., масло подс., соль йод.)</t>
  </si>
  <si>
    <t>Котлета "Незнайка" с соусом красным</t>
  </si>
  <si>
    <t>Рис отварной</t>
  </si>
  <si>
    <t>(Чай, молоко, вода)</t>
  </si>
  <si>
    <t>Зефир Йогуртовый</t>
  </si>
  <si>
    <t>10/200</t>
  </si>
  <si>
    <t>5,12</t>
  </si>
  <si>
    <t>8,38</t>
  </si>
  <si>
    <t>9,75</t>
  </si>
  <si>
    <t>134,91</t>
  </si>
  <si>
    <t>694</t>
  </si>
  <si>
    <t>13,65</t>
  </si>
  <si>
    <t>13,81</t>
  </si>
  <si>
    <t>13,57</t>
  </si>
  <si>
    <t>233,17</t>
  </si>
  <si>
    <t>225</t>
  </si>
  <si>
    <t>3,60</t>
  </si>
  <si>
    <t>4,78</t>
  </si>
  <si>
    <t>36,44</t>
  </si>
  <si>
    <t>203,23</t>
  </si>
  <si>
    <t>552</t>
  </si>
  <si>
    <t>1,36</t>
  </si>
  <si>
    <t>1,41</t>
  </si>
  <si>
    <t>2,14</t>
  </si>
  <si>
    <t>26,69</t>
  </si>
  <si>
    <t>603</t>
  </si>
  <si>
    <t>26</t>
  </si>
  <si>
    <t>1,95</t>
  </si>
  <si>
    <t>0,26</t>
  </si>
  <si>
    <t>13,26</t>
  </si>
  <si>
    <t>63,18</t>
  </si>
  <si>
    <t>1</t>
  </si>
  <si>
    <t>0,25</t>
  </si>
  <si>
    <t>2,45</t>
  </si>
  <si>
    <t>26,74</t>
  </si>
  <si>
    <t>130,01</t>
  </si>
  <si>
    <t>25,93</t>
  </si>
  <si>
    <t>31,10</t>
  </si>
  <si>
    <t>101,90</t>
  </si>
  <si>
    <t>791,20</t>
  </si>
  <si>
    <t>47,04</t>
  </si>
  <si>
    <t>47,22</t>
  </si>
  <si>
    <t>204,08</t>
  </si>
  <si>
    <t>1 429,46</t>
  </si>
  <si>
    <t>Сыр порциями</t>
  </si>
  <si>
    <t>Каша молочная ячневая с маслом</t>
  </si>
  <si>
    <t>Мандарин.</t>
  </si>
  <si>
    <t>32</t>
  </si>
  <si>
    <t>7,42</t>
  </si>
  <si>
    <t>9,44</t>
  </si>
  <si>
    <t>114,66</t>
  </si>
  <si>
    <t>6,57</t>
  </si>
  <si>
    <t>8,30</t>
  </si>
  <si>
    <t>34,27</t>
  </si>
  <si>
    <t>238,10</t>
  </si>
  <si>
    <t>898</t>
  </si>
  <si>
    <t>1,51</t>
  </si>
  <si>
    <t>1,13</t>
  </si>
  <si>
    <t>12,61</t>
  </si>
  <si>
    <t>66,65</t>
  </si>
  <si>
    <t>1 066</t>
  </si>
  <si>
    <t>35</t>
  </si>
  <si>
    <t>2,63</t>
  </si>
  <si>
    <t>0,35</t>
  </si>
  <si>
    <t>17,85</t>
  </si>
  <si>
    <t>85,05</t>
  </si>
  <si>
    <t>136</t>
  </si>
  <si>
    <t>1,09</t>
  </si>
  <si>
    <t>0,27</t>
  </si>
  <si>
    <t>10,20</t>
  </si>
  <si>
    <t>47,60</t>
  </si>
  <si>
    <t>19,22</t>
  </si>
  <si>
    <t>19,50</t>
  </si>
  <si>
    <t>74,93</t>
  </si>
  <si>
    <t>552,05</t>
  </si>
  <si>
    <t>Солянка Детская</t>
  </si>
  <si>
    <t>(Говядина, ветчина, картофель, лук репч., огурцы сол., томат.паста, масло подсол., соль йод.)</t>
  </si>
  <si>
    <t>Сеченики Посольские из минтая с соусом белым</t>
  </si>
  <si>
    <t>Чай с сахаром</t>
  </si>
  <si>
    <t>Печенье "Байкальское" (конд.цех)</t>
  </si>
  <si>
    <t>10/190</t>
  </si>
  <si>
    <t>5,49</t>
  </si>
  <si>
    <t>4,66</t>
  </si>
  <si>
    <t>6,72</t>
  </si>
  <si>
    <t>90,84</t>
  </si>
  <si>
    <t>996</t>
  </si>
  <si>
    <t>13,98</t>
  </si>
  <si>
    <t>8,65</t>
  </si>
  <si>
    <t>8,25</t>
  </si>
  <si>
    <t>166,75</t>
  </si>
  <si>
    <t>1 062</t>
  </si>
  <si>
    <t>3,09</t>
  </si>
  <si>
    <t>4,47</t>
  </si>
  <si>
    <t>20,10</t>
  </si>
  <si>
    <t>132,99</t>
  </si>
  <si>
    <t>9,08</t>
  </si>
  <si>
    <t>36,32</t>
  </si>
  <si>
    <t>663</t>
  </si>
  <si>
    <t>23</t>
  </si>
  <si>
    <t>1,73</t>
  </si>
  <si>
    <t>0,23</t>
  </si>
  <si>
    <t>11,73</t>
  </si>
  <si>
    <t>70</t>
  </si>
  <si>
    <t>4,76</t>
  </si>
  <si>
    <t>16,94</t>
  </si>
  <si>
    <t>44,08</t>
  </si>
  <si>
    <t>347,82</t>
  </si>
  <si>
    <t>328</t>
  </si>
  <si>
    <t>743</t>
  </si>
  <si>
    <t>29,05</t>
  </si>
  <si>
    <t>34,95</t>
  </si>
  <si>
    <t>99,96</t>
  </si>
  <si>
    <t>830,61</t>
  </si>
  <si>
    <t>48,27</t>
  </si>
  <si>
    <t>54,45</t>
  </si>
  <si>
    <t>174,89</t>
  </si>
  <si>
    <t>1 382,66</t>
  </si>
  <si>
    <t>Запеканка творожная с рисом со сгущенным молоком</t>
  </si>
  <si>
    <t>(Творог, крупа рисовая, яйцо, сахар-песок, масло подс., сметана, ванилин, сухарь панир., сгущ.молоко)</t>
  </si>
  <si>
    <t>150/30</t>
  </si>
  <si>
    <t>20,90</t>
  </si>
  <si>
    <t>10,05</t>
  </si>
  <si>
    <t>50,49</t>
  </si>
  <si>
    <t>375,99</t>
  </si>
  <si>
    <t>187</t>
  </si>
  <si>
    <t>2,33</t>
  </si>
  <si>
    <t>0,31</t>
  </si>
  <si>
    <t>15,81</t>
  </si>
  <si>
    <t>75,33</t>
  </si>
  <si>
    <t>128</t>
  </si>
  <si>
    <t>0,51</t>
  </si>
  <si>
    <t>12,54</t>
  </si>
  <si>
    <t>56,83</t>
  </si>
  <si>
    <t>539</t>
  </si>
  <si>
    <t>25,09</t>
  </si>
  <si>
    <t>12,28</t>
  </si>
  <si>
    <t>80,98</t>
  </si>
  <si>
    <t>534,84</t>
  </si>
  <si>
    <t>Борщ с капустой, картофелем и фрикадельками</t>
  </si>
  <si>
    <t>(Фрикадельки мясные, свекла, картофель, капуста, морковь, лук репч., томат.паста, мука, масло подс., сахар-песок, зелень сухая, соль йод.)</t>
  </si>
  <si>
    <t>Шницель мясной с соусом красным</t>
  </si>
  <si>
    <t>(Говядина, свинина, хлеб пш., вода, яйцо, сухарь панир., масло подс., соль йод., соус красный основной)</t>
  </si>
  <si>
    <t>Напиток из облепихи, протертой с сахаром</t>
  </si>
  <si>
    <t>(Облепиха протертая, сахар-песок, вода)</t>
  </si>
  <si>
    <t>5,63</t>
  </si>
  <si>
    <t>9,26</t>
  </si>
  <si>
    <t>9,46</t>
  </si>
  <si>
    <t>143,66</t>
  </si>
  <si>
    <t>10,82</t>
  </si>
  <si>
    <t>18,25</t>
  </si>
  <si>
    <t>11,82</t>
  </si>
  <si>
    <t>254,78</t>
  </si>
  <si>
    <t>1 055</t>
  </si>
  <si>
    <t>190</t>
  </si>
  <si>
    <t>0,24</t>
  </si>
  <si>
    <t>1,05</t>
  </si>
  <si>
    <t>17,74</t>
  </si>
  <si>
    <t>81,39</t>
  </si>
  <si>
    <t>904</t>
  </si>
  <si>
    <t>25</t>
  </si>
  <si>
    <t>1,88</t>
  </si>
  <si>
    <t>12,75</t>
  </si>
  <si>
    <t>60,75</t>
  </si>
  <si>
    <t>2,60</t>
  </si>
  <si>
    <t>1,60</t>
  </si>
  <si>
    <t>32,80</t>
  </si>
  <si>
    <t>156,00</t>
  </si>
  <si>
    <t>705</t>
  </si>
  <si>
    <t>24,55</t>
  </si>
  <si>
    <t>34,52</t>
  </si>
  <si>
    <t>105,23</t>
  </si>
  <si>
    <t>829,81</t>
  </si>
  <si>
    <t>Закуска порционированная (огурцы свежие)</t>
  </si>
  <si>
    <t>0,20</t>
  </si>
  <si>
    <t>0,03</t>
  </si>
  <si>
    <t>0,63</t>
  </si>
  <si>
    <t>3,53</t>
  </si>
  <si>
    <t>982</t>
  </si>
  <si>
    <t>3,30</t>
  </si>
  <si>
    <t>4,77</t>
  </si>
  <si>
    <t>21,44</t>
  </si>
  <si>
    <t>141,86</t>
  </si>
  <si>
    <t>510</t>
  </si>
  <si>
    <t>19,59</t>
  </si>
  <si>
    <t>18,85</t>
  </si>
  <si>
    <t>67,94</t>
  </si>
  <si>
    <t>519,78</t>
  </si>
  <si>
    <t>Бульон с мясными фрикадельками и профитролями</t>
  </si>
  <si>
    <t>20/190/13</t>
  </si>
  <si>
    <t>5,01</t>
  </si>
  <si>
    <t>5,18</t>
  </si>
  <si>
    <t>4,56</t>
  </si>
  <si>
    <t>84,88</t>
  </si>
  <si>
    <t>1 079</t>
  </si>
  <si>
    <t>45/210</t>
  </si>
  <si>
    <t>23,27</t>
  </si>
  <si>
    <t>35,01</t>
  </si>
  <si>
    <t>50,38</t>
  </si>
  <si>
    <t>609,68</t>
  </si>
  <si>
    <t>523</t>
  </si>
  <si>
    <t>200/7</t>
  </si>
  <si>
    <t>0,04</t>
  </si>
  <si>
    <t>9,33</t>
  </si>
  <si>
    <t>37,46</t>
  </si>
  <si>
    <t>431</t>
  </si>
  <si>
    <t>710</t>
  </si>
  <si>
    <t>30,19</t>
  </si>
  <si>
    <t>40,44</t>
  </si>
  <si>
    <t>77,01</t>
  </si>
  <si>
    <t>792,78</t>
  </si>
  <si>
    <t>49,78</t>
  </si>
  <si>
    <t>59,29</t>
  </si>
  <si>
    <t>144,95</t>
  </si>
  <si>
    <t>1 312,56</t>
  </si>
  <si>
    <t>Яйцо перепелиное вареное</t>
  </si>
  <si>
    <t>Бутерброд с ветчиной и маслом</t>
  </si>
  <si>
    <t>1,64</t>
  </si>
  <si>
    <t>1,47</t>
  </si>
  <si>
    <t>0,09</t>
  </si>
  <si>
    <t>20,15</t>
  </si>
  <si>
    <t>776,01</t>
  </si>
  <si>
    <t>170/8</t>
  </si>
  <si>
    <t>6,14</t>
  </si>
  <si>
    <t>6,33</t>
  </si>
  <si>
    <t>31,98</t>
  </si>
  <si>
    <t>209,45</t>
  </si>
  <si>
    <t>20/10/35</t>
  </si>
  <si>
    <t>5,75</t>
  </si>
  <si>
    <t>10,85</t>
  </si>
  <si>
    <t>192,09</t>
  </si>
  <si>
    <t>909,01</t>
  </si>
  <si>
    <t>16,18</t>
  </si>
  <si>
    <t>20,25</t>
  </si>
  <si>
    <t>92,05</t>
  </si>
  <si>
    <t>615,16</t>
  </si>
  <si>
    <t>Пельмени отварные в бульоне</t>
  </si>
  <si>
    <t>Гуляш мясной</t>
  </si>
  <si>
    <t>Перловка отварная</t>
  </si>
  <si>
    <t>Напиток из шиповника</t>
  </si>
  <si>
    <t>100/150</t>
  </si>
  <si>
    <t>14,44</t>
  </si>
  <si>
    <t>33,79</t>
  </si>
  <si>
    <t>44,26</t>
  </si>
  <si>
    <t>1 084</t>
  </si>
  <si>
    <t>45/50</t>
  </si>
  <si>
    <t>11,12</t>
  </si>
  <si>
    <t>11,85</t>
  </si>
  <si>
    <t>3,41</t>
  </si>
  <si>
    <t>550</t>
  </si>
  <si>
    <t>4,28</t>
  </si>
  <si>
    <t>3,83</t>
  </si>
  <si>
    <t>29,57</t>
  </si>
  <si>
    <t>585</t>
  </si>
  <si>
    <t>0,21</t>
  </si>
  <si>
    <t>0,07</t>
  </si>
  <si>
    <t>13,13</t>
  </si>
  <si>
    <t>667</t>
  </si>
  <si>
    <t>30</t>
  </si>
  <si>
    <t>2,25</t>
  </si>
  <si>
    <t>0,30</t>
  </si>
  <si>
    <t>15,30</t>
  </si>
  <si>
    <t>725</t>
  </si>
  <si>
    <t>32,29</t>
  </si>
  <si>
    <t>49,83</t>
  </si>
  <si>
    <t>105,67</t>
  </si>
  <si>
    <t>Каша молочная "Улыбка"с маслом</t>
  </si>
  <si>
    <t>Банан.</t>
  </si>
  <si>
    <t>584</t>
  </si>
  <si>
    <t>10,84</t>
  </si>
  <si>
    <t>8,66</t>
  </si>
  <si>
    <t>80,92</t>
  </si>
  <si>
    <t>33,40</t>
  </si>
  <si>
    <t>33,33</t>
  </si>
  <si>
    <t>154,82</t>
  </si>
  <si>
    <t>1 052,91</t>
  </si>
  <si>
    <t>792</t>
  </si>
  <si>
    <t>22,56</t>
  </si>
  <si>
    <t>24,67</t>
  </si>
  <si>
    <t>73,90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</si>
</sst>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Times New Roman"/>
      <family val="1"/>
      <charset val="204"/>
    </font>
    <font>
      <sz val="7"/>
      <name val="Times New Roman"/>
      <family val="2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</font>
    <font>
      <sz val="1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auto="1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left"/>
    </xf>
    <xf numFmtId="0" fontId="10" fillId="0" borderId="23" xfId="0" applyFont="1" applyBorder="1" applyAlignment="1">
      <alignment horizontal="left" vertical="top"/>
    </xf>
    <xf numFmtId="0" fontId="10" fillId="0" borderId="28" xfId="0" applyFont="1" applyBorder="1" applyAlignment="1">
      <alignment horizontal="left" vertical="top"/>
    </xf>
    <xf numFmtId="0" fontId="12" fillId="0" borderId="26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10" fillId="0" borderId="26" xfId="0" applyNumberFormat="1" applyFont="1" applyBorder="1" applyAlignment="1">
      <alignment horizontal="center" vertical="center"/>
    </xf>
    <xf numFmtId="0" fontId="10" fillId="0" borderId="23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left" vertical="top"/>
    </xf>
    <xf numFmtId="0" fontId="11" fillId="0" borderId="29" xfId="0" applyFont="1" applyBorder="1" applyAlignment="1">
      <alignment horizontal="left" vertical="top" wrapText="1"/>
    </xf>
    <xf numFmtId="0" fontId="15" fillId="0" borderId="23" xfId="0" applyFont="1" applyBorder="1" applyAlignment="1">
      <alignment horizontal="center" vertical="center"/>
    </xf>
    <xf numFmtId="0" fontId="15" fillId="0" borderId="23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/>
    </xf>
    <xf numFmtId="0" fontId="14" fillId="0" borderId="30" xfId="0" applyNumberFormat="1" applyFont="1" applyBorder="1" applyAlignment="1">
      <alignment horizontal="center"/>
    </xf>
    <xf numFmtId="0" fontId="15" fillId="0" borderId="25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4" fillId="4" borderId="30" xfId="0" applyFont="1" applyFill="1" applyBorder="1" applyAlignment="1">
      <alignment horizontal="center"/>
    </xf>
    <xf numFmtId="0" fontId="10" fillId="0" borderId="26" xfId="0" applyFont="1" applyBorder="1" applyAlignment="1">
      <alignment horizontal="left" vertical="top"/>
    </xf>
    <xf numFmtId="0" fontId="10" fillId="0" borderId="27" xfId="0" applyFont="1" applyBorder="1" applyAlignment="1">
      <alignment horizontal="left" vertical="top"/>
    </xf>
    <xf numFmtId="3" fontId="10" fillId="0" borderId="26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3" xfId="0" applyNumberFormat="1" applyFont="1" applyBorder="1" applyAlignment="1">
      <alignment horizontal="center" vertical="center"/>
    </xf>
    <xf numFmtId="0" fontId="15" fillId="0" borderId="26" xfId="0" applyNumberFormat="1" applyFont="1" applyBorder="1" applyAlignment="1">
      <alignment horizontal="center" vertical="center"/>
    </xf>
    <xf numFmtId="3" fontId="15" fillId="0" borderId="26" xfId="0" applyNumberFormat="1" applyFont="1" applyBorder="1" applyAlignment="1">
      <alignment horizontal="center" vertical="center"/>
    </xf>
    <xf numFmtId="0" fontId="15" fillId="0" borderId="29" xfId="0" applyNumberFormat="1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4" fontId="14" fillId="0" borderId="3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6"/>
  <sheetViews>
    <sheetView tabSelected="1" zoomScale="140" zoomScaleNormal="14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82" sqref="D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3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79"/>
      <c r="D1" s="80"/>
      <c r="E1" s="80"/>
      <c r="F1" s="13" t="s">
        <v>15</v>
      </c>
      <c r="G1" s="2" t="s">
        <v>16</v>
      </c>
      <c r="H1" s="81" t="s">
        <v>34</v>
      </c>
      <c r="I1" s="81"/>
      <c r="J1" s="81"/>
      <c r="K1" s="81"/>
    </row>
    <row r="2" spans="1:11" ht="18" x14ac:dyDescent="0.2">
      <c r="A2" s="33" t="s">
        <v>5</v>
      </c>
      <c r="C2" s="2"/>
      <c r="G2" s="2" t="s">
        <v>17</v>
      </c>
      <c r="H2" s="81" t="s">
        <v>35</v>
      </c>
      <c r="I2" s="81"/>
      <c r="J2" s="81"/>
      <c r="K2" s="81"/>
    </row>
    <row r="3" spans="1:11" ht="17.25" customHeight="1" x14ac:dyDescent="0.2">
      <c r="A3" s="4" t="s">
        <v>7</v>
      </c>
      <c r="C3" s="2"/>
      <c r="D3" s="3"/>
      <c r="E3" s="36" t="s">
        <v>8</v>
      </c>
      <c r="G3" s="2" t="s">
        <v>18</v>
      </c>
      <c r="H3" s="82" t="s">
        <v>36</v>
      </c>
      <c r="I3" s="82"/>
      <c r="J3" s="82"/>
      <c r="K3" s="82"/>
    </row>
    <row r="4" spans="1:11" ht="13.5" thickBot="1" x14ac:dyDescent="0.25">
      <c r="C4" s="2"/>
      <c r="D4" s="4"/>
    </row>
    <row r="5" spans="1:11" ht="34.5" customHeight="1" thickBot="1" x14ac:dyDescent="0.25">
      <c r="A5" s="43" t="s">
        <v>13</v>
      </c>
      <c r="B5" s="44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5" t="s">
        <v>41</v>
      </c>
      <c r="F6" s="48">
        <v>18</v>
      </c>
      <c r="G6" s="48">
        <v>1.37</v>
      </c>
      <c r="H6" s="48">
        <v>2.98</v>
      </c>
      <c r="I6" s="48">
        <v>0.88</v>
      </c>
      <c r="J6" s="48">
        <v>35.82</v>
      </c>
      <c r="K6" s="48"/>
    </row>
    <row r="7" spans="1:11" ht="15" x14ac:dyDescent="0.25">
      <c r="A7" s="24"/>
      <c r="B7" s="16"/>
      <c r="C7" s="11"/>
      <c r="D7" s="6"/>
      <c r="E7" s="46" t="s">
        <v>37</v>
      </c>
      <c r="F7" s="51">
        <v>200</v>
      </c>
      <c r="G7" s="51">
        <v>6.9</v>
      </c>
      <c r="H7" s="51">
        <v>7.11</v>
      </c>
      <c r="I7" s="51">
        <v>35.94</v>
      </c>
      <c r="J7" s="51">
        <v>235.34</v>
      </c>
      <c r="K7" s="51">
        <v>515</v>
      </c>
    </row>
    <row r="8" spans="1:11" ht="15" x14ac:dyDescent="0.25">
      <c r="A8" s="24"/>
      <c r="B8" s="16"/>
      <c r="C8" s="11"/>
      <c r="D8" s="7" t="s">
        <v>21</v>
      </c>
      <c r="E8" s="46" t="s">
        <v>39</v>
      </c>
      <c r="F8" s="50" t="s">
        <v>42</v>
      </c>
      <c r="G8" s="50">
        <v>1.36</v>
      </c>
      <c r="H8" s="50">
        <v>1.41</v>
      </c>
      <c r="I8" s="50">
        <v>2.14</v>
      </c>
      <c r="J8" s="50">
        <v>26.69</v>
      </c>
      <c r="K8" s="51">
        <v>431</v>
      </c>
    </row>
    <row r="9" spans="1:11" ht="15" x14ac:dyDescent="0.25">
      <c r="A9" s="24"/>
      <c r="B9" s="16"/>
      <c r="C9" s="11"/>
      <c r="D9" s="7" t="s">
        <v>22</v>
      </c>
      <c r="E9" s="46" t="s">
        <v>38</v>
      </c>
      <c r="F9" s="50">
        <v>47</v>
      </c>
      <c r="G9" s="50">
        <v>2.9</v>
      </c>
      <c r="H9" s="50">
        <v>7.2</v>
      </c>
      <c r="I9" s="50">
        <v>19.309999999999999</v>
      </c>
      <c r="J9" s="50">
        <v>153.61000000000001</v>
      </c>
      <c r="K9" s="51">
        <v>778</v>
      </c>
    </row>
    <row r="10" spans="1:11" ht="15" x14ac:dyDescent="0.25">
      <c r="A10" s="24"/>
      <c r="B10" s="16"/>
      <c r="C10" s="11"/>
      <c r="D10" s="7" t="s">
        <v>23</v>
      </c>
      <c r="E10" s="47" t="s">
        <v>40</v>
      </c>
      <c r="F10" s="49">
        <v>125</v>
      </c>
      <c r="G10" s="50">
        <v>0</v>
      </c>
      <c r="H10" s="50">
        <v>0</v>
      </c>
      <c r="I10" s="50">
        <v>13.75</v>
      </c>
      <c r="J10" s="50">
        <v>55</v>
      </c>
      <c r="K10" s="51" t="s">
        <v>43</v>
      </c>
    </row>
    <row r="11" spans="1:11" ht="15" x14ac:dyDescent="0.25">
      <c r="A11" s="24"/>
      <c r="B11" s="16"/>
      <c r="C11" s="11"/>
      <c r="D11" s="6"/>
    </row>
    <row r="12" spans="1:11" ht="15" x14ac:dyDescent="0.25">
      <c r="A12" s="24"/>
      <c r="B12" s="16"/>
      <c r="C12" s="11"/>
      <c r="D12" s="6"/>
      <c r="F12" s="56"/>
      <c r="G12" s="56"/>
      <c r="H12" s="56"/>
      <c r="I12" s="56"/>
      <c r="J12" s="56"/>
      <c r="K12" s="53"/>
    </row>
    <row r="13" spans="1:11" ht="15" x14ac:dyDescent="0.25">
      <c r="A13" s="25"/>
      <c r="B13" s="18"/>
      <c r="C13" s="8"/>
      <c r="D13" s="19" t="s">
        <v>32</v>
      </c>
      <c r="E13" s="40"/>
      <c r="F13" s="52">
        <v>590</v>
      </c>
      <c r="G13" s="52">
        <f>SUM(G6:G12)</f>
        <v>12.53</v>
      </c>
      <c r="H13" s="52">
        <f>SUM(H6:H12)</f>
        <v>18.7</v>
      </c>
      <c r="I13" s="52">
        <f>SUM(I6:I12)</f>
        <v>72.02</v>
      </c>
      <c r="J13" s="52">
        <f>SUM(J6:J12)</f>
        <v>506.46000000000004</v>
      </c>
      <c r="K13" s="52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7" t="s">
        <v>44</v>
      </c>
      <c r="F14" s="59" t="s">
        <v>53</v>
      </c>
      <c r="G14" s="60">
        <v>5.79</v>
      </c>
      <c r="H14" s="60">
        <v>10.69</v>
      </c>
      <c r="I14" s="60">
        <v>13.58</v>
      </c>
      <c r="J14" s="60">
        <v>179.65</v>
      </c>
      <c r="K14" s="61" t="s">
        <v>54</v>
      </c>
    </row>
    <row r="15" spans="1:11" ht="15" customHeight="1" x14ac:dyDescent="0.25">
      <c r="A15" s="24"/>
      <c r="B15" s="16"/>
      <c r="C15" s="11"/>
      <c r="D15" s="7" t="s">
        <v>26</v>
      </c>
      <c r="E15" s="58" t="s">
        <v>45</v>
      </c>
      <c r="F15" s="64"/>
      <c r="G15" s="64"/>
      <c r="H15" s="64"/>
      <c r="I15" s="64"/>
      <c r="J15" s="64"/>
      <c r="K15" s="65"/>
    </row>
    <row r="16" spans="1:11" ht="15" x14ac:dyDescent="0.25">
      <c r="A16" s="24"/>
      <c r="B16" s="16"/>
      <c r="C16" s="11"/>
      <c r="D16" s="7" t="s">
        <v>27</v>
      </c>
      <c r="E16" s="57" t="s">
        <v>46</v>
      </c>
      <c r="F16" s="59" t="s">
        <v>55</v>
      </c>
      <c r="G16" s="60">
        <v>15.61</v>
      </c>
      <c r="H16" s="60">
        <v>10.28</v>
      </c>
      <c r="I16" s="60">
        <v>10.33</v>
      </c>
      <c r="J16" s="60">
        <v>189.23</v>
      </c>
      <c r="K16" s="61" t="s">
        <v>56</v>
      </c>
    </row>
    <row r="17" spans="1:11" ht="15" customHeight="1" x14ac:dyDescent="0.25">
      <c r="A17" s="24"/>
      <c r="B17" s="16"/>
      <c r="C17" s="11"/>
      <c r="D17" s="7" t="s">
        <v>28</v>
      </c>
      <c r="E17" s="58" t="s">
        <v>47</v>
      </c>
      <c r="F17" s="64"/>
      <c r="G17" s="64"/>
      <c r="H17" s="64"/>
      <c r="I17" s="64"/>
      <c r="J17" s="64"/>
      <c r="K17" s="65"/>
    </row>
    <row r="18" spans="1:11" ht="15" x14ac:dyDescent="0.25">
      <c r="A18" s="24"/>
      <c r="B18" s="16"/>
      <c r="C18" s="11"/>
      <c r="D18" s="7" t="s">
        <v>29</v>
      </c>
      <c r="E18" s="57" t="s">
        <v>48</v>
      </c>
      <c r="F18" s="59" t="s">
        <v>57</v>
      </c>
      <c r="G18" s="60">
        <v>3.3</v>
      </c>
      <c r="H18" s="60">
        <v>4.7699999999999996</v>
      </c>
      <c r="I18" s="60">
        <v>21.44</v>
      </c>
      <c r="J18" s="60">
        <v>161.86000000000001</v>
      </c>
      <c r="K18" s="61" t="s">
        <v>58</v>
      </c>
    </row>
    <row r="19" spans="1:11" ht="15" x14ac:dyDescent="0.25">
      <c r="A19" s="24"/>
      <c r="B19" s="16"/>
      <c r="C19" s="11"/>
      <c r="D19" s="7" t="s">
        <v>30</v>
      </c>
      <c r="E19" s="58" t="s">
        <v>49</v>
      </c>
      <c r="F19" s="64"/>
      <c r="G19" s="64"/>
      <c r="H19" s="64"/>
      <c r="I19" s="64"/>
      <c r="J19" s="64"/>
      <c r="K19" s="65"/>
    </row>
    <row r="20" spans="1:11" ht="15" x14ac:dyDescent="0.25">
      <c r="A20" s="24"/>
      <c r="B20" s="16"/>
      <c r="C20" s="11"/>
      <c r="D20" s="7" t="s">
        <v>31</v>
      </c>
      <c r="E20" s="57" t="s">
        <v>50</v>
      </c>
      <c r="F20" s="59" t="s">
        <v>42</v>
      </c>
      <c r="G20" s="60">
        <v>0.13</v>
      </c>
      <c r="H20" s="60">
        <v>0.09</v>
      </c>
      <c r="I20" s="60">
        <v>15.82</v>
      </c>
      <c r="J20" s="60">
        <v>64.61</v>
      </c>
      <c r="K20" s="61" t="s">
        <v>59</v>
      </c>
    </row>
    <row r="21" spans="1:11" ht="15" x14ac:dyDescent="0.25">
      <c r="A21" s="24"/>
      <c r="B21" s="16"/>
      <c r="C21" s="11"/>
      <c r="D21" s="6"/>
      <c r="E21" s="58" t="s">
        <v>51</v>
      </c>
      <c r="F21" s="64"/>
      <c r="G21" s="64"/>
      <c r="H21" s="64"/>
      <c r="I21" s="64"/>
      <c r="J21" s="64"/>
      <c r="K21" s="65"/>
    </row>
    <row r="22" spans="1:11" ht="15" x14ac:dyDescent="0.25">
      <c r="A22" s="24"/>
      <c r="B22" s="16"/>
      <c r="C22" s="11"/>
      <c r="D22" s="6"/>
      <c r="E22" s="57" t="s">
        <v>52</v>
      </c>
      <c r="F22" s="59" t="s">
        <v>60</v>
      </c>
      <c r="G22" s="60">
        <v>2.33</v>
      </c>
      <c r="H22" s="60">
        <v>0.31</v>
      </c>
      <c r="I22" s="60">
        <v>15.81</v>
      </c>
      <c r="J22" s="60">
        <v>75.33</v>
      </c>
      <c r="K22" s="61" t="s">
        <v>43</v>
      </c>
    </row>
    <row r="23" spans="1:11" ht="15.75" thickBot="1" x14ac:dyDescent="0.3">
      <c r="A23" s="25"/>
      <c r="B23" s="18"/>
      <c r="C23" s="8"/>
      <c r="D23" s="19" t="s">
        <v>32</v>
      </c>
      <c r="E23" s="30"/>
      <c r="F23" s="62" t="s">
        <v>61</v>
      </c>
      <c r="G23" s="63">
        <v>24.16</v>
      </c>
      <c r="H23" s="63">
        <v>22.13</v>
      </c>
      <c r="I23" s="63">
        <v>72.97</v>
      </c>
      <c r="J23" s="63">
        <f>SUM(J14:J22)</f>
        <v>670.68000000000006</v>
      </c>
      <c r="K23" s="62"/>
    </row>
    <row r="24" spans="1:11" ht="15.75" thickBot="1" x14ac:dyDescent="0.25">
      <c r="A24" s="28">
        <f>A6</f>
        <v>1</v>
      </c>
      <c r="B24" s="29">
        <f>B6</f>
        <v>1</v>
      </c>
      <c r="C24" s="83" t="s">
        <v>4</v>
      </c>
      <c r="D24" s="84"/>
      <c r="E24" s="37"/>
      <c r="F24" s="38"/>
      <c r="G24" s="66" t="s">
        <v>62</v>
      </c>
      <c r="H24" s="66" t="s">
        <v>63</v>
      </c>
      <c r="I24" s="66" t="s">
        <v>64</v>
      </c>
      <c r="J24" s="66" t="s">
        <v>65</v>
      </c>
      <c r="K24" s="39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57" t="s">
        <v>66</v>
      </c>
      <c r="F25" s="73" t="s">
        <v>73</v>
      </c>
      <c r="G25" s="76">
        <v>7.6</v>
      </c>
      <c r="H25" s="76">
        <v>8.57</v>
      </c>
      <c r="I25" s="76">
        <v>35.43</v>
      </c>
      <c r="J25" s="76">
        <v>241.24</v>
      </c>
      <c r="K25" s="76">
        <v>578</v>
      </c>
    </row>
    <row r="26" spans="1:11" ht="21" x14ac:dyDescent="0.25">
      <c r="A26" s="15"/>
      <c r="B26" s="16"/>
      <c r="C26" s="11"/>
      <c r="D26" s="6"/>
      <c r="E26" s="58" t="s">
        <v>67</v>
      </c>
      <c r="F26" s="74"/>
      <c r="G26" s="78"/>
      <c r="H26" s="78"/>
      <c r="I26" s="78"/>
      <c r="J26" s="78"/>
      <c r="K26" s="78"/>
    </row>
    <row r="27" spans="1:11" ht="15" x14ac:dyDescent="0.25">
      <c r="A27" s="15"/>
      <c r="B27" s="16"/>
      <c r="C27" s="11"/>
      <c r="D27" s="7" t="s">
        <v>21</v>
      </c>
      <c r="E27" s="57" t="s">
        <v>68</v>
      </c>
      <c r="F27" s="73" t="s">
        <v>74</v>
      </c>
      <c r="G27" s="75">
        <v>9.0299999999999994</v>
      </c>
      <c r="H27" s="75">
        <v>15.35</v>
      </c>
      <c r="I27" s="75">
        <v>16.78</v>
      </c>
      <c r="J27" s="75">
        <v>241.41</v>
      </c>
      <c r="K27" s="76">
        <v>893</v>
      </c>
    </row>
    <row r="28" spans="1:11" ht="15" x14ac:dyDescent="0.25">
      <c r="A28" s="15"/>
      <c r="B28" s="16"/>
      <c r="C28" s="11"/>
      <c r="D28" s="7" t="s">
        <v>22</v>
      </c>
      <c r="E28" s="58" t="s">
        <v>69</v>
      </c>
      <c r="F28" s="74"/>
      <c r="G28" s="74"/>
      <c r="H28" s="74"/>
      <c r="I28" s="74"/>
      <c r="J28" s="74"/>
      <c r="K28" s="72"/>
    </row>
    <row r="29" spans="1:11" ht="15" x14ac:dyDescent="0.25">
      <c r="A29" s="15"/>
      <c r="B29" s="16"/>
      <c r="C29" s="11"/>
      <c r="D29" s="7" t="s">
        <v>23</v>
      </c>
      <c r="E29" s="57" t="s">
        <v>70</v>
      </c>
      <c r="F29" s="73" t="s">
        <v>42</v>
      </c>
      <c r="G29" s="75">
        <v>1.51</v>
      </c>
      <c r="H29" s="75">
        <v>1.1299999999999999</v>
      </c>
      <c r="I29" s="75">
        <v>12.61</v>
      </c>
      <c r="J29" s="75">
        <v>66.650000000000006</v>
      </c>
      <c r="K29" s="77">
        <v>1066</v>
      </c>
    </row>
    <row r="30" spans="1:11" ht="15" x14ac:dyDescent="0.25">
      <c r="A30" s="15"/>
      <c r="B30" s="16"/>
      <c r="C30" s="11"/>
      <c r="D30" s="6"/>
      <c r="E30" s="58" t="s">
        <v>71</v>
      </c>
      <c r="F30" s="74"/>
      <c r="G30" s="74"/>
      <c r="H30" s="74"/>
      <c r="I30" s="74"/>
      <c r="J30" s="74"/>
      <c r="K30" s="72"/>
    </row>
    <row r="31" spans="1:11" ht="15" x14ac:dyDescent="0.25">
      <c r="A31" s="15"/>
      <c r="B31" s="16"/>
      <c r="C31" s="11"/>
      <c r="D31" s="6"/>
      <c r="E31" s="57" t="s">
        <v>72</v>
      </c>
      <c r="F31" s="59">
        <v>125</v>
      </c>
      <c r="G31" s="60">
        <v>0.88</v>
      </c>
      <c r="H31" s="60">
        <v>0.25</v>
      </c>
      <c r="I31" s="60">
        <v>14.25</v>
      </c>
      <c r="J31" s="60">
        <v>62.77</v>
      </c>
      <c r="K31" s="61" t="s">
        <v>43</v>
      </c>
    </row>
    <row r="32" spans="1:11" ht="15" x14ac:dyDescent="0.25">
      <c r="A32" s="17"/>
      <c r="B32" s="18"/>
      <c r="C32" s="8"/>
      <c r="D32" s="19" t="s">
        <v>32</v>
      </c>
      <c r="E32" s="40"/>
      <c r="F32" s="62">
        <v>595</v>
      </c>
      <c r="G32" s="62">
        <f>SUM(G25:G31)</f>
        <v>19.02</v>
      </c>
      <c r="H32" s="62">
        <f>SUM(H25:H31)</f>
        <v>25.3</v>
      </c>
      <c r="I32" s="62">
        <f>SUM(I25:I31)</f>
        <v>79.069999999999993</v>
      </c>
      <c r="J32" s="62">
        <f>SUM(J25:J31)</f>
        <v>612.06999999999994</v>
      </c>
      <c r="K32" s="62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57" t="s">
        <v>75</v>
      </c>
      <c r="F33" s="73" t="s">
        <v>82</v>
      </c>
      <c r="G33" s="75">
        <v>5.0599999999999996</v>
      </c>
      <c r="H33" s="75">
        <v>5.49</v>
      </c>
      <c r="I33" s="75">
        <v>19.940000000000001</v>
      </c>
      <c r="J33" s="73">
        <v>129.41999999999999</v>
      </c>
      <c r="K33" s="76">
        <v>157</v>
      </c>
    </row>
    <row r="34" spans="1:11" ht="21" x14ac:dyDescent="0.25">
      <c r="A34" s="15"/>
      <c r="B34" s="16"/>
      <c r="C34" s="11"/>
      <c r="D34" s="7" t="s">
        <v>26</v>
      </c>
      <c r="E34" s="58" t="s">
        <v>76</v>
      </c>
      <c r="F34" s="74"/>
      <c r="G34" s="74"/>
      <c r="H34" s="74"/>
      <c r="I34" s="74"/>
      <c r="J34" s="74"/>
      <c r="K34" s="72"/>
    </row>
    <row r="35" spans="1:11" ht="15" x14ac:dyDescent="0.25">
      <c r="A35" s="15"/>
      <c r="B35" s="16"/>
      <c r="C35" s="11"/>
      <c r="D35" s="7" t="s">
        <v>27</v>
      </c>
      <c r="E35" s="57" t="s">
        <v>77</v>
      </c>
      <c r="F35" s="73" t="s">
        <v>83</v>
      </c>
      <c r="G35" s="73">
        <v>21.9</v>
      </c>
      <c r="H35" s="73">
        <v>32.950000000000003</v>
      </c>
      <c r="I35" s="73">
        <v>47.41</v>
      </c>
      <c r="J35" s="73">
        <v>553.82000000000005</v>
      </c>
      <c r="K35" s="76">
        <v>523</v>
      </c>
    </row>
    <row r="36" spans="1:11" ht="21" x14ac:dyDescent="0.25">
      <c r="A36" s="15"/>
      <c r="B36" s="16"/>
      <c r="C36" s="11"/>
      <c r="D36" s="7" t="s">
        <v>28</v>
      </c>
      <c r="E36" s="58" t="s">
        <v>78</v>
      </c>
      <c r="F36" s="74"/>
      <c r="G36" s="74"/>
      <c r="H36" s="74"/>
      <c r="I36" s="74"/>
      <c r="J36" s="74"/>
      <c r="K36" s="72"/>
    </row>
    <row r="37" spans="1:11" ht="15" x14ac:dyDescent="0.25">
      <c r="A37" s="15"/>
      <c r="B37" s="16"/>
      <c r="C37" s="11"/>
      <c r="D37" s="7" t="s">
        <v>29</v>
      </c>
      <c r="E37" s="57" t="s">
        <v>79</v>
      </c>
      <c r="F37" s="73" t="s">
        <v>84</v>
      </c>
      <c r="G37" s="75">
        <v>0.04</v>
      </c>
      <c r="H37" s="75">
        <v>0</v>
      </c>
      <c r="I37" s="75">
        <v>9.19</v>
      </c>
      <c r="J37" s="75">
        <v>36.92</v>
      </c>
      <c r="K37" s="76">
        <v>431</v>
      </c>
    </row>
    <row r="38" spans="1:11" ht="15" x14ac:dyDescent="0.25">
      <c r="A38" s="15"/>
      <c r="B38" s="16"/>
      <c r="C38" s="11"/>
      <c r="D38" s="7" t="s">
        <v>30</v>
      </c>
      <c r="E38" s="58" t="s">
        <v>80</v>
      </c>
      <c r="F38" s="74"/>
      <c r="G38" s="74"/>
      <c r="H38" s="74"/>
      <c r="I38" s="74"/>
      <c r="J38" s="74"/>
      <c r="K38" s="72"/>
    </row>
    <row r="39" spans="1:11" ht="15" x14ac:dyDescent="0.25">
      <c r="A39" s="15"/>
      <c r="B39" s="16"/>
      <c r="C39" s="11"/>
      <c r="D39" s="7" t="s">
        <v>31</v>
      </c>
      <c r="E39" s="57" t="s">
        <v>52</v>
      </c>
      <c r="F39" s="59" t="s">
        <v>85</v>
      </c>
      <c r="G39" s="60">
        <v>2.7</v>
      </c>
      <c r="H39" s="60">
        <v>0.36</v>
      </c>
      <c r="I39" s="60">
        <v>18.36</v>
      </c>
      <c r="J39" s="60">
        <v>87.48</v>
      </c>
      <c r="K39" s="61" t="s">
        <v>43</v>
      </c>
    </row>
    <row r="40" spans="1:11" ht="15" x14ac:dyDescent="0.25">
      <c r="A40" s="15"/>
      <c r="B40" s="16"/>
      <c r="C40" s="11"/>
      <c r="D40" s="6"/>
      <c r="E40" s="57" t="s">
        <v>81</v>
      </c>
      <c r="F40" s="59" t="s">
        <v>86</v>
      </c>
      <c r="G40" s="60">
        <v>0.48</v>
      </c>
      <c r="H40" s="60">
        <v>0.48</v>
      </c>
      <c r="I40" s="60">
        <v>11.76</v>
      </c>
      <c r="J40" s="60">
        <v>53.28</v>
      </c>
      <c r="K40" s="61" t="s">
        <v>43</v>
      </c>
    </row>
    <row r="41" spans="1:11" ht="15" x14ac:dyDescent="0.25">
      <c r="A41" s="15"/>
      <c r="B41" s="16"/>
      <c r="C41" s="11"/>
      <c r="D41" s="6"/>
      <c r="E41" s="12"/>
      <c r="F41" s="62" t="s">
        <v>87</v>
      </c>
      <c r="G41" s="63">
        <f>SUM(G33:G40)</f>
        <v>30.179999999999996</v>
      </c>
      <c r="H41" s="63">
        <f>SUM(H33:H40)</f>
        <v>39.28</v>
      </c>
      <c r="I41" s="63">
        <f>SUM(I33:I40)</f>
        <v>106.66</v>
      </c>
      <c r="J41" s="63">
        <f>SUM(J33:J40)</f>
        <v>860.92</v>
      </c>
      <c r="K41" s="62"/>
    </row>
    <row r="42" spans="1:11" ht="15.75" thickBot="1" x14ac:dyDescent="0.3">
      <c r="A42" s="17"/>
      <c r="B42" s="18"/>
      <c r="C42" s="8"/>
      <c r="D42" s="19" t="s">
        <v>32</v>
      </c>
      <c r="E42" s="30"/>
      <c r="F42" s="31">
        <f>F31+F41</f>
        <v>940</v>
      </c>
      <c r="G42" s="31">
        <f>G31+G41</f>
        <v>31.059999999999995</v>
      </c>
      <c r="H42" s="31">
        <f>H31+H41</f>
        <v>39.53</v>
      </c>
      <c r="I42" s="31">
        <f>I31+I41</f>
        <v>120.91</v>
      </c>
      <c r="J42" s="31">
        <f>J31+J41</f>
        <v>923.68999999999994</v>
      </c>
      <c r="K42" s="31"/>
    </row>
    <row r="43" spans="1:11" ht="15.75" customHeight="1" thickBot="1" x14ac:dyDescent="0.25">
      <c r="A43" s="32">
        <f>A25</f>
        <v>1</v>
      </c>
      <c r="B43" s="32">
        <f>B25</f>
        <v>2</v>
      </c>
      <c r="C43" s="83" t="s">
        <v>4</v>
      </c>
      <c r="D43" s="84"/>
      <c r="E43" s="37"/>
      <c r="F43" s="38"/>
      <c r="G43" s="66" t="s">
        <v>88</v>
      </c>
      <c r="H43" s="66" t="s">
        <v>89</v>
      </c>
      <c r="I43" s="66" t="s">
        <v>90</v>
      </c>
      <c r="J43" s="66" t="s">
        <v>91</v>
      </c>
      <c r="K43" s="66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67" t="s">
        <v>92</v>
      </c>
      <c r="F44" s="50" t="s">
        <v>97</v>
      </c>
      <c r="G44" s="55">
        <v>11.73</v>
      </c>
      <c r="H44" s="55">
        <v>17.920000000000002</v>
      </c>
      <c r="I44" s="55">
        <v>12.28</v>
      </c>
      <c r="J44" s="55">
        <v>237.35</v>
      </c>
      <c r="K44" s="54">
        <v>246</v>
      </c>
    </row>
    <row r="45" spans="1:11" ht="31.5" x14ac:dyDescent="0.25">
      <c r="A45" s="24"/>
      <c r="B45" s="16"/>
      <c r="C45" s="11"/>
      <c r="D45" s="6"/>
      <c r="E45" s="58" t="s">
        <v>93</v>
      </c>
      <c r="F45" s="56"/>
      <c r="G45" s="56"/>
      <c r="H45" s="56"/>
      <c r="I45" s="56"/>
      <c r="J45" s="56"/>
      <c r="K45" s="53"/>
    </row>
    <row r="46" spans="1:11" ht="15" x14ac:dyDescent="0.25">
      <c r="A46" s="24"/>
      <c r="B46" s="16"/>
      <c r="C46" s="11"/>
      <c r="D46" s="7" t="s">
        <v>21</v>
      </c>
      <c r="E46" s="67" t="s">
        <v>94</v>
      </c>
      <c r="F46" s="50" t="s">
        <v>98</v>
      </c>
      <c r="G46" s="55">
        <v>5.42</v>
      </c>
      <c r="H46" s="55">
        <v>4.07</v>
      </c>
      <c r="I46" s="55">
        <v>31.8</v>
      </c>
      <c r="J46" s="55">
        <v>185.45</v>
      </c>
      <c r="K46" s="54">
        <v>307</v>
      </c>
    </row>
    <row r="47" spans="1:11" ht="15" x14ac:dyDescent="0.25">
      <c r="A47" s="24"/>
      <c r="B47" s="16"/>
      <c r="C47" s="11"/>
      <c r="D47" s="7" t="s">
        <v>22</v>
      </c>
      <c r="E47" s="68" t="s">
        <v>52</v>
      </c>
      <c r="F47" s="50">
        <v>30</v>
      </c>
      <c r="G47" s="55">
        <v>2.25</v>
      </c>
      <c r="H47" s="55">
        <v>0.3</v>
      </c>
      <c r="I47" s="55">
        <v>15.3</v>
      </c>
      <c r="J47" s="55">
        <v>72.900000000000006</v>
      </c>
      <c r="K47" s="51" t="s">
        <v>43</v>
      </c>
    </row>
    <row r="48" spans="1:11" ht="15" x14ac:dyDescent="0.25">
      <c r="A48" s="24"/>
      <c r="B48" s="16"/>
      <c r="C48" s="11"/>
      <c r="D48" s="7" t="s">
        <v>23</v>
      </c>
      <c r="E48" s="67" t="s">
        <v>95</v>
      </c>
      <c r="F48" s="50" t="s">
        <v>42</v>
      </c>
      <c r="G48" s="55">
        <v>0.08</v>
      </c>
      <c r="H48" s="55">
        <v>0.08</v>
      </c>
      <c r="I48" s="55">
        <v>15.82</v>
      </c>
      <c r="J48" s="69">
        <v>64.760000000000005</v>
      </c>
      <c r="K48" s="54">
        <v>1083</v>
      </c>
    </row>
    <row r="49" spans="1:11" ht="15" x14ac:dyDescent="0.25">
      <c r="A49" s="24"/>
      <c r="B49" s="16"/>
      <c r="C49" s="11"/>
      <c r="D49" s="6"/>
      <c r="E49" s="58" t="s">
        <v>96</v>
      </c>
      <c r="F49" s="56"/>
      <c r="G49" s="56"/>
      <c r="H49" s="56"/>
      <c r="I49" s="56"/>
      <c r="J49" s="53"/>
      <c r="K49" s="70"/>
    </row>
    <row r="50" spans="1:11" ht="15" x14ac:dyDescent="0.25">
      <c r="A50" s="24"/>
      <c r="B50" s="16"/>
      <c r="C50" s="11"/>
      <c r="D50" s="6"/>
      <c r="E50" s="67" t="s">
        <v>40</v>
      </c>
      <c r="F50" s="50" t="s">
        <v>99</v>
      </c>
      <c r="G50" s="55">
        <v>0</v>
      </c>
      <c r="H50" s="55">
        <v>0</v>
      </c>
      <c r="I50" s="55">
        <v>13.75</v>
      </c>
      <c r="J50" s="55">
        <v>55</v>
      </c>
      <c r="K50" s="51" t="s">
        <v>43</v>
      </c>
    </row>
    <row r="51" spans="1:11" ht="15" x14ac:dyDescent="0.25">
      <c r="A51" s="25"/>
      <c r="B51" s="18"/>
      <c r="C51" s="8"/>
      <c r="D51" s="19" t="s">
        <v>32</v>
      </c>
      <c r="F51" s="62">
        <v>615</v>
      </c>
      <c r="G51" s="62">
        <f>SUM(G44:G50)</f>
        <v>19.479999999999997</v>
      </c>
      <c r="H51" s="62">
        <f>SUM(H44:H50)</f>
        <v>22.37</v>
      </c>
      <c r="I51" s="62">
        <f>SUM(I44:I50)</f>
        <v>88.949999999999989</v>
      </c>
      <c r="J51" s="62">
        <f>SUM(J44:J50)</f>
        <v>615.45999999999992</v>
      </c>
      <c r="K51" s="62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57" t="s">
        <v>100</v>
      </c>
      <c r="F52" s="73" t="s">
        <v>73</v>
      </c>
      <c r="G52" s="73" t="s">
        <v>106</v>
      </c>
      <c r="H52" s="73" t="s">
        <v>107</v>
      </c>
      <c r="I52" s="73" t="s">
        <v>108</v>
      </c>
      <c r="J52" s="73" t="s">
        <v>109</v>
      </c>
      <c r="K52" s="71" t="s">
        <v>110</v>
      </c>
    </row>
    <row r="53" spans="1:11" ht="15" x14ac:dyDescent="0.25">
      <c r="A53" s="24"/>
      <c r="B53" s="16"/>
      <c r="C53" s="11"/>
      <c r="D53" s="7" t="s">
        <v>26</v>
      </c>
      <c r="E53" s="58"/>
      <c r="F53" s="74"/>
      <c r="G53" s="74"/>
      <c r="H53" s="74"/>
      <c r="I53" s="74"/>
      <c r="J53" s="74"/>
      <c r="K53" s="72"/>
    </row>
    <row r="54" spans="1:11" ht="15" x14ac:dyDescent="0.25">
      <c r="A54" s="24"/>
      <c r="B54" s="16"/>
      <c r="C54" s="11"/>
      <c r="D54" s="7" t="s">
        <v>27</v>
      </c>
      <c r="E54" s="57" t="s">
        <v>101</v>
      </c>
      <c r="F54" s="73" t="s">
        <v>111</v>
      </c>
      <c r="G54" s="73" t="s">
        <v>112</v>
      </c>
      <c r="H54" s="73" t="s">
        <v>113</v>
      </c>
      <c r="I54" s="73" t="s">
        <v>114</v>
      </c>
      <c r="J54" s="73" t="s">
        <v>115</v>
      </c>
      <c r="K54" s="71" t="s">
        <v>116</v>
      </c>
    </row>
    <row r="55" spans="1:11" ht="15" x14ac:dyDescent="0.25">
      <c r="A55" s="24"/>
      <c r="B55" s="16"/>
      <c r="C55" s="11"/>
      <c r="D55" s="7" t="s">
        <v>28</v>
      </c>
      <c r="E55" s="57" t="s">
        <v>102</v>
      </c>
      <c r="F55" s="74"/>
      <c r="G55" s="74"/>
      <c r="H55" s="74"/>
      <c r="I55" s="74"/>
      <c r="J55" s="74"/>
      <c r="K55" s="72"/>
    </row>
    <row r="56" spans="1:11" ht="15" x14ac:dyDescent="0.25">
      <c r="A56" s="24"/>
      <c r="B56" s="16"/>
      <c r="C56" s="11"/>
      <c r="D56" s="7" t="s">
        <v>29</v>
      </c>
      <c r="E56" s="57" t="s">
        <v>104</v>
      </c>
      <c r="F56" s="73" t="s">
        <v>98</v>
      </c>
      <c r="G56" s="73" t="s">
        <v>117</v>
      </c>
      <c r="H56" s="73" t="s">
        <v>118</v>
      </c>
      <c r="I56" s="73" t="s">
        <v>119</v>
      </c>
      <c r="J56" s="73" t="s">
        <v>120</v>
      </c>
      <c r="K56" s="71" t="s">
        <v>121</v>
      </c>
    </row>
    <row r="57" spans="1:11" ht="15" x14ac:dyDescent="0.25">
      <c r="A57" s="24"/>
      <c r="B57" s="16"/>
      <c r="C57" s="11"/>
      <c r="D57" s="7" t="s">
        <v>30</v>
      </c>
      <c r="E57" s="57" t="s">
        <v>52</v>
      </c>
      <c r="F57" s="74"/>
      <c r="G57" s="74"/>
      <c r="H57" s="74"/>
      <c r="I57" s="74"/>
      <c r="J57" s="74"/>
      <c r="K57" s="72"/>
    </row>
    <row r="58" spans="1:11" ht="15" x14ac:dyDescent="0.25">
      <c r="A58" s="24"/>
      <c r="B58" s="16"/>
      <c r="C58" s="11"/>
      <c r="D58" s="7" t="s">
        <v>31</v>
      </c>
      <c r="E58" s="57" t="s">
        <v>105</v>
      </c>
      <c r="F58" s="73" t="s">
        <v>42</v>
      </c>
      <c r="G58" s="73" t="s">
        <v>122</v>
      </c>
      <c r="H58" s="73" t="s">
        <v>123</v>
      </c>
      <c r="I58" s="73" t="s">
        <v>124</v>
      </c>
      <c r="J58" s="73" t="s">
        <v>125</v>
      </c>
      <c r="K58" s="71" t="s">
        <v>126</v>
      </c>
    </row>
    <row r="59" spans="1:11" ht="15" x14ac:dyDescent="0.25">
      <c r="A59" s="24"/>
      <c r="B59" s="16"/>
      <c r="C59" s="11"/>
      <c r="D59" s="6"/>
      <c r="E59" s="58"/>
      <c r="F59" s="74"/>
      <c r="G59" s="74"/>
      <c r="H59" s="74"/>
      <c r="I59" s="74"/>
      <c r="J59" s="74"/>
      <c r="K59" s="72"/>
    </row>
    <row r="60" spans="1:11" ht="15" x14ac:dyDescent="0.25">
      <c r="A60" s="24"/>
      <c r="B60" s="16"/>
      <c r="C60" s="11"/>
      <c r="D60" s="6"/>
      <c r="F60" s="59" t="s">
        <v>127</v>
      </c>
      <c r="G60" s="59" t="s">
        <v>128</v>
      </c>
      <c r="H60" s="59" t="s">
        <v>129</v>
      </c>
      <c r="I60" s="59" t="s">
        <v>130</v>
      </c>
      <c r="J60" s="59" t="s">
        <v>131</v>
      </c>
      <c r="K60" s="61" t="s">
        <v>43</v>
      </c>
    </row>
    <row r="61" spans="1:11" ht="15.75" thickBot="1" x14ac:dyDescent="0.3">
      <c r="A61" s="25"/>
      <c r="B61" s="18"/>
      <c r="C61" s="8"/>
      <c r="D61" s="19" t="s">
        <v>32</v>
      </c>
      <c r="F61" s="59">
        <v>50</v>
      </c>
      <c r="G61" s="59" t="s">
        <v>132</v>
      </c>
      <c r="H61" s="59" t="s">
        <v>133</v>
      </c>
      <c r="I61" s="59" t="s">
        <v>134</v>
      </c>
      <c r="J61" s="59" t="s">
        <v>135</v>
      </c>
      <c r="K61" s="61" t="s">
        <v>43</v>
      </c>
    </row>
    <row r="62" spans="1:11" ht="15.75" customHeight="1" thickBot="1" x14ac:dyDescent="0.25">
      <c r="A62" s="28">
        <f>A44</f>
        <v>1</v>
      </c>
      <c r="B62" s="29">
        <f>B44</f>
        <v>3</v>
      </c>
      <c r="C62" s="83" t="s">
        <v>4</v>
      </c>
      <c r="D62" s="84"/>
      <c r="E62" s="37"/>
      <c r="F62" s="38"/>
      <c r="G62" s="66" t="s">
        <v>136</v>
      </c>
      <c r="H62" s="66" t="s">
        <v>137</v>
      </c>
      <c r="I62" s="66" t="s">
        <v>138</v>
      </c>
      <c r="J62" s="66" t="s">
        <v>139</v>
      </c>
      <c r="K62" s="39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57" t="s">
        <v>140</v>
      </c>
      <c r="F63" s="73" t="s">
        <v>147</v>
      </c>
      <c r="G63" s="75">
        <v>7.52</v>
      </c>
      <c r="H63" s="75">
        <v>7.25</v>
      </c>
      <c r="I63" s="75">
        <v>38.630000000000003</v>
      </c>
      <c r="J63" s="73">
        <v>224.21</v>
      </c>
      <c r="K63" s="71" t="s">
        <v>148</v>
      </c>
    </row>
    <row r="64" spans="1:11" ht="21" x14ac:dyDescent="0.25">
      <c r="A64" s="24"/>
      <c r="B64" s="16"/>
      <c r="C64" s="11"/>
      <c r="D64" s="6"/>
      <c r="E64" s="58" t="s">
        <v>141</v>
      </c>
      <c r="F64" s="74"/>
      <c r="G64" s="74"/>
      <c r="H64" s="74"/>
      <c r="I64" s="74"/>
      <c r="J64" s="74"/>
      <c r="K64" s="72"/>
    </row>
    <row r="65" spans="1:11" ht="15" x14ac:dyDescent="0.25">
      <c r="A65" s="24"/>
      <c r="B65" s="16"/>
      <c r="C65" s="11"/>
      <c r="D65" s="7" t="s">
        <v>21</v>
      </c>
      <c r="E65" s="57" t="s">
        <v>142</v>
      </c>
      <c r="F65" s="73" t="s">
        <v>149</v>
      </c>
      <c r="G65" s="75">
        <v>9.07</v>
      </c>
      <c r="H65" s="75">
        <v>5.5</v>
      </c>
      <c r="I65" s="75">
        <v>18.5</v>
      </c>
      <c r="J65" s="75">
        <v>159.78</v>
      </c>
      <c r="K65" s="71" t="s">
        <v>150</v>
      </c>
    </row>
    <row r="66" spans="1:11" ht="15" x14ac:dyDescent="0.25">
      <c r="A66" s="24"/>
      <c r="B66" s="16"/>
      <c r="C66" s="11"/>
      <c r="D66" s="7" t="s">
        <v>22</v>
      </c>
      <c r="E66" s="58" t="s">
        <v>143</v>
      </c>
      <c r="F66" s="74"/>
      <c r="G66" s="74"/>
      <c r="H66" s="74"/>
      <c r="I66" s="74"/>
      <c r="J66" s="74"/>
      <c r="K66" s="72"/>
    </row>
    <row r="67" spans="1:11" ht="15" x14ac:dyDescent="0.25">
      <c r="A67" s="24"/>
      <c r="B67" s="16"/>
      <c r="C67" s="11"/>
      <c r="D67" s="7" t="s">
        <v>23</v>
      </c>
      <c r="E67" s="57" t="s">
        <v>144</v>
      </c>
      <c r="F67" s="73" t="s">
        <v>42</v>
      </c>
      <c r="G67" s="75">
        <v>1.82</v>
      </c>
      <c r="H67" s="75">
        <v>1.67</v>
      </c>
      <c r="I67" s="75">
        <v>13.22</v>
      </c>
      <c r="J67" s="75">
        <v>75.19</v>
      </c>
      <c r="K67" s="71" t="s">
        <v>151</v>
      </c>
    </row>
    <row r="68" spans="1:11" ht="15" x14ac:dyDescent="0.25">
      <c r="A68" s="24"/>
      <c r="B68" s="16"/>
      <c r="C68" s="11"/>
      <c r="D68" s="6"/>
      <c r="E68" s="58" t="s">
        <v>145</v>
      </c>
      <c r="F68" s="74"/>
      <c r="G68" s="74"/>
      <c r="H68" s="74"/>
      <c r="I68" s="74"/>
      <c r="J68" s="74"/>
      <c r="K68" s="72"/>
    </row>
    <row r="69" spans="1:11" ht="15" x14ac:dyDescent="0.25">
      <c r="A69" s="24"/>
      <c r="B69" s="16"/>
      <c r="C69" s="11"/>
      <c r="D69" s="6"/>
      <c r="E69" s="57" t="s">
        <v>146</v>
      </c>
      <c r="F69" s="59" t="s">
        <v>152</v>
      </c>
      <c r="G69" s="60">
        <v>2.6</v>
      </c>
      <c r="H69" s="60">
        <v>1.6</v>
      </c>
      <c r="I69" s="60">
        <v>32.799999999999997</v>
      </c>
      <c r="J69" s="60">
        <v>156</v>
      </c>
      <c r="K69" s="61" t="s">
        <v>43</v>
      </c>
    </row>
    <row r="70" spans="1:11" ht="15" x14ac:dyDescent="0.25">
      <c r="A70" s="25"/>
      <c r="B70" s="18"/>
      <c r="C70" s="8"/>
      <c r="D70" s="19" t="s">
        <v>32</v>
      </c>
      <c r="E70" s="40"/>
      <c r="F70" s="62" t="s">
        <v>153</v>
      </c>
      <c r="G70" s="62">
        <f>SUM(G63:G69)</f>
        <v>21.01</v>
      </c>
      <c r="H70" s="62">
        <f>SUM(H63:H69)</f>
        <v>16.02</v>
      </c>
      <c r="I70" s="62">
        <f>SUM(I63:I69)</f>
        <v>103.15</v>
      </c>
      <c r="J70" s="62">
        <f>SUM(J63:J69)</f>
        <v>615.18000000000006</v>
      </c>
      <c r="K70" s="62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57" t="s">
        <v>154</v>
      </c>
      <c r="F71" s="59" t="s">
        <v>160</v>
      </c>
      <c r="G71" s="59" t="s">
        <v>161</v>
      </c>
      <c r="H71" s="59" t="s">
        <v>162</v>
      </c>
      <c r="I71" s="59" t="s">
        <v>163</v>
      </c>
      <c r="J71" s="59" t="s">
        <v>164</v>
      </c>
      <c r="K71" s="61" t="s">
        <v>165</v>
      </c>
    </row>
    <row r="72" spans="1:11" ht="21" x14ac:dyDescent="0.25">
      <c r="A72" s="24"/>
      <c r="B72" s="16"/>
      <c r="C72" s="11"/>
      <c r="D72" s="7" t="s">
        <v>26</v>
      </c>
      <c r="E72" s="58" t="s">
        <v>155</v>
      </c>
      <c r="F72" s="64"/>
      <c r="G72" s="64"/>
      <c r="H72" s="64"/>
      <c r="I72" s="64"/>
      <c r="J72" s="64"/>
      <c r="K72" s="65"/>
    </row>
    <row r="73" spans="1:11" ht="15" x14ac:dyDescent="0.25">
      <c r="A73" s="24"/>
      <c r="B73" s="16"/>
      <c r="C73" s="11"/>
      <c r="D73" s="7" t="s">
        <v>27</v>
      </c>
      <c r="E73" s="57" t="s">
        <v>156</v>
      </c>
      <c r="F73" s="59" t="s">
        <v>111</v>
      </c>
      <c r="G73" s="59" t="s">
        <v>166</v>
      </c>
      <c r="H73" s="59" t="s">
        <v>167</v>
      </c>
      <c r="I73" s="59" t="s">
        <v>168</v>
      </c>
      <c r="J73" s="59" t="s">
        <v>169</v>
      </c>
      <c r="K73" s="61" t="s">
        <v>170</v>
      </c>
    </row>
    <row r="74" spans="1:11" ht="15" x14ac:dyDescent="0.25">
      <c r="A74" s="24"/>
      <c r="B74" s="16"/>
      <c r="C74" s="11"/>
      <c r="D74" s="7" t="s">
        <v>28</v>
      </c>
      <c r="E74" s="57" t="s">
        <v>157</v>
      </c>
      <c r="F74" s="59" t="s">
        <v>98</v>
      </c>
      <c r="G74" s="59" t="s">
        <v>171</v>
      </c>
      <c r="H74" s="59" t="s">
        <v>172</v>
      </c>
      <c r="I74" s="59" t="s">
        <v>173</v>
      </c>
      <c r="J74" s="59" t="s">
        <v>174</v>
      </c>
      <c r="K74" s="61" t="s">
        <v>175</v>
      </c>
    </row>
    <row r="75" spans="1:11" ht="15" x14ac:dyDescent="0.25">
      <c r="A75" s="24"/>
      <c r="B75" s="16"/>
      <c r="C75" s="11"/>
      <c r="D75" s="7" t="s">
        <v>29</v>
      </c>
      <c r="E75" s="57" t="s">
        <v>39</v>
      </c>
      <c r="F75" s="59" t="s">
        <v>42</v>
      </c>
      <c r="G75" s="59" t="s">
        <v>176</v>
      </c>
      <c r="H75" s="59" t="s">
        <v>177</v>
      </c>
      <c r="I75" s="59" t="s">
        <v>178</v>
      </c>
      <c r="J75" s="59" t="s">
        <v>179</v>
      </c>
      <c r="K75" s="61" t="s">
        <v>180</v>
      </c>
    </row>
    <row r="76" spans="1:11" ht="15" x14ac:dyDescent="0.25">
      <c r="A76" s="24"/>
      <c r="B76" s="16"/>
      <c r="C76" s="11"/>
      <c r="D76" s="7" t="s">
        <v>30</v>
      </c>
      <c r="E76" s="57" t="s">
        <v>52</v>
      </c>
      <c r="F76" s="59" t="s">
        <v>181</v>
      </c>
      <c r="G76" s="59" t="s">
        <v>182</v>
      </c>
      <c r="H76" s="59" t="s">
        <v>183</v>
      </c>
      <c r="I76" s="59" t="s">
        <v>184</v>
      </c>
      <c r="J76" s="59" t="s">
        <v>185</v>
      </c>
      <c r="K76" s="61" t="s">
        <v>43</v>
      </c>
    </row>
    <row r="77" spans="1:11" ht="15" x14ac:dyDescent="0.25">
      <c r="A77" s="24"/>
      <c r="B77" s="16"/>
      <c r="C77" s="11"/>
      <c r="D77" s="7" t="s">
        <v>31</v>
      </c>
      <c r="E77" s="57" t="s">
        <v>159</v>
      </c>
      <c r="F77" s="59" t="s">
        <v>186</v>
      </c>
      <c r="G77" s="59" t="s">
        <v>187</v>
      </c>
      <c r="H77" s="59" t="s">
        <v>188</v>
      </c>
      <c r="I77" s="59" t="s">
        <v>189</v>
      </c>
      <c r="J77" s="59" t="s">
        <v>190</v>
      </c>
      <c r="K77" s="61" t="s">
        <v>43</v>
      </c>
    </row>
    <row r="78" spans="1:11" ht="15" x14ac:dyDescent="0.25">
      <c r="A78" s="24"/>
      <c r="B78" s="16"/>
      <c r="C78" s="11"/>
      <c r="D78" s="6"/>
      <c r="E78" s="58"/>
    </row>
    <row r="79" spans="1:11" ht="15" x14ac:dyDescent="0.25">
      <c r="A79" s="24"/>
      <c r="B79" s="16"/>
      <c r="C79" s="11"/>
      <c r="D79" s="6"/>
    </row>
    <row r="80" spans="1:11" ht="15.75" thickBot="1" x14ac:dyDescent="0.3">
      <c r="A80" s="25"/>
      <c r="B80" s="18"/>
      <c r="C80" s="8"/>
      <c r="D80" s="19" t="s">
        <v>32</v>
      </c>
      <c r="F80" s="62">
        <v>721</v>
      </c>
      <c r="G80" s="62" t="s">
        <v>191</v>
      </c>
      <c r="H80" s="62" t="s">
        <v>192</v>
      </c>
      <c r="I80" s="62" t="s">
        <v>193</v>
      </c>
      <c r="J80" s="62" t="s">
        <v>194</v>
      </c>
      <c r="K80" s="62"/>
    </row>
    <row r="81" spans="1:11" ht="15.75" customHeight="1" thickBot="1" x14ac:dyDescent="0.25">
      <c r="A81" s="28">
        <f>A63</f>
        <v>1</v>
      </c>
      <c r="B81" s="29">
        <f>B63</f>
        <v>4</v>
      </c>
      <c r="C81" s="83" t="s">
        <v>4</v>
      </c>
      <c r="D81" s="84"/>
      <c r="E81" s="37"/>
      <c r="G81" s="66" t="s">
        <v>195</v>
      </c>
      <c r="H81" s="66" t="s">
        <v>196</v>
      </c>
      <c r="I81" s="66" t="s">
        <v>197</v>
      </c>
      <c r="J81" s="66" t="s">
        <v>198</v>
      </c>
    </row>
    <row r="82" spans="1:11" ht="15" x14ac:dyDescent="0.25">
      <c r="A82" s="21">
        <v>2</v>
      </c>
      <c r="B82" s="22">
        <v>1</v>
      </c>
      <c r="C82" s="23" t="s">
        <v>19</v>
      </c>
      <c r="D82" s="5" t="s">
        <v>20</v>
      </c>
      <c r="E82" s="57" t="s">
        <v>199</v>
      </c>
      <c r="F82" s="59" t="s">
        <v>202</v>
      </c>
      <c r="G82" s="59" t="s">
        <v>203</v>
      </c>
      <c r="H82" s="59" t="s">
        <v>204</v>
      </c>
      <c r="I82" s="59" t="s">
        <v>123</v>
      </c>
      <c r="J82" s="59" t="s">
        <v>205</v>
      </c>
      <c r="K82" s="61" t="s">
        <v>43</v>
      </c>
    </row>
    <row r="83" spans="1:11" ht="15" x14ac:dyDescent="0.25">
      <c r="A83" s="24"/>
      <c r="B83" s="16"/>
      <c r="C83" s="11"/>
      <c r="D83" s="6"/>
      <c r="E83" s="57" t="s">
        <v>200</v>
      </c>
      <c r="F83" s="59" t="s">
        <v>73</v>
      </c>
      <c r="G83" s="59" t="s">
        <v>206</v>
      </c>
      <c r="H83" s="59" t="s">
        <v>207</v>
      </c>
      <c r="I83" s="59" t="s">
        <v>208</v>
      </c>
      <c r="J83" s="59" t="s">
        <v>209</v>
      </c>
      <c r="K83" s="61" t="s">
        <v>210</v>
      </c>
    </row>
    <row r="84" spans="1:11" ht="15" x14ac:dyDescent="0.25">
      <c r="A84" s="24"/>
      <c r="B84" s="16"/>
      <c r="C84" s="11"/>
      <c r="D84" s="7" t="s">
        <v>21</v>
      </c>
      <c r="E84" s="57" t="s">
        <v>70</v>
      </c>
      <c r="F84" s="59" t="s">
        <v>42</v>
      </c>
      <c r="G84" s="59" t="s">
        <v>211</v>
      </c>
      <c r="H84" s="59" t="s">
        <v>212</v>
      </c>
      <c r="I84" s="59" t="s">
        <v>213</v>
      </c>
      <c r="J84" s="59" t="s">
        <v>214</v>
      </c>
      <c r="K84" s="61" t="s">
        <v>215</v>
      </c>
    </row>
    <row r="85" spans="1:11" ht="15" x14ac:dyDescent="0.25">
      <c r="A85" s="24"/>
      <c r="B85" s="16"/>
      <c r="C85" s="11"/>
      <c r="D85" s="7" t="s">
        <v>22</v>
      </c>
      <c r="E85" s="57" t="s">
        <v>52</v>
      </c>
      <c r="F85" s="59" t="s">
        <v>216</v>
      </c>
      <c r="G85" s="59" t="s">
        <v>217</v>
      </c>
      <c r="H85" s="59" t="s">
        <v>218</v>
      </c>
      <c r="I85" s="59" t="s">
        <v>219</v>
      </c>
      <c r="J85" s="59" t="s">
        <v>220</v>
      </c>
      <c r="K85" s="61" t="s">
        <v>43</v>
      </c>
    </row>
    <row r="86" spans="1:11" ht="15" x14ac:dyDescent="0.25">
      <c r="A86" s="24"/>
      <c r="B86" s="16"/>
      <c r="C86" s="11"/>
      <c r="D86" s="7" t="s">
        <v>23</v>
      </c>
      <c r="E86" s="57" t="s">
        <v>201</v>
      </c>
      <c r="F86" s="59" t="s">
        <v>221</v>
      </c>
      <c r="G86" s="59" t="s">
        <v>222</v>
      </c>
      <c r="H86" s="59" t="s">
        <v>223</v>
      </c>
      <c r="I86" s="59" t="s">
        <v>224</v>
      </c>
      <c r="J86" s="59" t="s">
        <v>225</v>
      </c>
      <c r="K86" s="61" t="s">
        <v>43</v>
      </c>
    </row>
    <row r="87" spans="1:11" ht="15" x14ac:dyDescent="0.25">
      <c r="A87" s="24"/>
      <c r="B87" s="16"/>
      <c r="C87" s="11"/>
      <c r="D87" s="6"/>
    </row>
    <row r="88" spans="1:11" ht="15" x14ac:dyDescent="0.25">
      <c r="A88" s="24"/>
      <c r="B88" s="16"/>
      <c r="C88" s="11"/>
      <c r="D88" s="6"/>
    </row>
    <row r="89" spans="1:11" ht="15" x14ac:dyDescent="0.25">
      <c r="A89" s="25"/>
      <c r="B89" s="18"/>
      <c r="C89" s="8"/>
      <c r="D89" s="19" t="s">
        <v>32</v>
      </c>
      <c r="E89" s="40"/>
      <c r="F89" s="62" t="s">
        <v>180</v>
      </c>
      <c r="G89" s="62" t="s">
        <v>226</v>
      </c>
      <c r="H89" s="62" t="s">
        <v>227</v>
      </c>
      <c r="I89" s="62" t="s">
        <v>228</v>
      </c>
      <c r="J89" s="62" t="s">
        <v>229</v>
      </c>
      <c r="K89" s="62"/>
    </row>
    <row r="90" spans="1:11" ht="15" x14ac:dyDescent="0.25">
      <c r="A90" s="27">
        <f>A82</f>
        <v>2</v>
      </c>
      <c r="B90" s="14">
        <v>1</v>
      </c>
      <c r="C90" s="10" t="s">
        <v>24</v>
      </c>
      <c r="D90" s="7" t="s">
        <v>25</v>
      </c>
      <c r="E90" s="57" t="s">
        <v>230</v>
      </c>
      <c r="F90" s="59" t="s">
        <v>235</v>
      </c>
      <c r="G90" s="59" t="s">
        <v>236</v>
      </c>
      <c r="H90" s="59" t="s">
        <v>237</v>
      </c>
      <c r="I90" s="59" t="s">
        <v>238</v>
      </c>
      <c r="J90" s="59" t="s">
        <v>239</v>
      </c>
      <c r="K90" s="61" t="s">
        <v>240</v>
      </c>
    </row>
    <row r="91" spans="1:11" ht="21" x14ac:dyDescent="0.25">
      <c r="A91" s="24"/>
      <c r="B91" s="16"/>
      <c r="C91" s="11"/>
      <c r="D91" s="7" t="s">
        <v>26</v>
      </c>
      <c r="E91" s="58" t="s">
        <v>231</v>
      </c>
      <c r="F91" s="64"/>
      <c r="G91" s="64"/>
      <c r="H91" s="64"/>
      <c r="I91" s="64"/>
      <c r="J91" s="64"/>
      <c r="K91" s="65"/>
    </row>
    <row r="92" spans="1:11" ht="15" x14ac:dyDescent="0.25">
      <c r="A92" s="24"/>
      <c r="B92" s="16"/>
      <c r="C92" s="11"/>
      <c r="D92" s="7" t="s">
        <v>27</v>
      </c>
      <c r="E92" s="57" t="s">
        <v>232</v>
      </c>
      <c r="F92" s="59" t="s">
        <v>111</v>
      </c>
      <c r="G92" s="59" t="s">
        <v>241</v>
      </c>
      <c r="H92" s="59" t="s">
        <v>242</v>
      </c>
      <c r="I92" s="59" t="s">
        <v>243</v>
      </c>
      <c r="J92" s="59" t="s">
        <v>244</v>
      </c>
      <c r="K92" s="61" t="s">
        <v>245</v>
      </c>
    </row>
    <row r="93" spans="1:11" ht="15" x14ac:dyDescent="0.25">
      <c r="A93" s="24"/>
      <c r="B93" s="16"/>
      <c r="C93" s="11"/>
      <c r="D93" s="7" t="s">
        <v>28</v>
      </c>
      <c r="E93" s="57" t="s">
        <v>48</v>
      </c>
      <c r="F93" s="59">
        <v>150</v>
      </c>
      <c r="G93" s="59" t="s">
        <v>246</v>
      </c>
      <c r="H93" s="59" t="s">
        <v>247</v>
      </c>
      <c r="I93" s="59" t="s">
        <v>248</v>
      </c>
      <c r="J93" s="59" t="s">
        <v>249</v>
      </c>
      <c r="K93" s="61" t="s">
        <v>58</v>
      </c>
    </row>
    <row r="94" spans="1:11" ht="15" x14ac:dyDescent="0.25">
      <c r="A94" s="24"/>
      <c r="B94" s="16"/>
      <c r="C94" s="11"/>
      <c r="D94" s="7" t="s">
        <v>29</v>
      </c>
      <c r="E94" s="57" t="s">
        <v>233</v>
      </c>
      <c r="F94" s="59" t="s">
        <v>42</v>
      </c>
      <c r="G94" s="59" t="s">
        <v>123</v>
      </c>
      <c r="H94" s="59" t="s">
        <v>123</v>
      </c>
      <c r="I94" s="59" t="s">
        <v>250</v>
      </c>
      <c r="J94" s="59" t="s">
        <v>251</v>
      </c>
      <c r="K94" s="61" t="s">
        <v>252</v>
      </c>
    </row>
    <row r="95" spans="1:11" ht="15" x14ac:dyDescent="0.25">
      <c r="A95" s="24"/>
      <c r="B95" s="16"/>
      <c r="C95" s="11"/>
      <c r="D95" s="7" t="s">
        <v>30</v>
      </c>
      <c r="E95" s="57" t="s">
        <v>52</v>
      </c>
      <c r="F95" s="59" t="s">
        <v>253</v>
      </c>
      <c r="G95" s="59" t="s">
        <v>254</v>
      </c>
      <c r="H95" s="59" t="s">
        <v>255</v>
      </c>
      <c r="I95" s="59" t="s">
        <v>256</v>
      </c>
      <c r="J95" s="59" t="s">
        <v>88</v>
      </c>
      <c r="K95" s="61" t="s">
        <v>43</v>
      </c>
    </row>
    <row r="96" spans="1:11" ht="15" x14ac:dyDescent="0.25">
      <c r="A96" s="24"/>
      <c r="B96" s="16"/>
      <c r="C96" s="11"/>
      <c r="D96" s="7" t="s">
        <v>31</v>
      </c>
      <c r="E96" s="57" t="s">
        <v>234</v>
      </c>
      <c r="F96" s="59" t="s">
        <v>257</v>
      </c>
      <c r="G96" s="59" t="s">
        <v>258</v>
      </c>
      <c r="H96" s="59" t="s">
        <v>259</v>
      </c>
      <c r="I96" s="59" t="s">
        <v>260</v>
      </c>
      <c r="J96" s="59" t="s">
        <v>261</v>
      </c>
      <c r="K96" s="61" t="s">
        <v>262</v>
      </c>
    </row>
    <row r="97" spans="1:11" ht="15" x14ac:dyDescent="0.25">
      <c r="A97" s="24"/>
      <c r="B97" s="16"/>
      <c r="C97" s="11"/>
      <c r="D97" s="6"/>
      <c r="E97" s="58"/>
    </row>
    <row r="98" spans="1:11" ht="15" x14ac:dyDescent="0.25">
      <c r="A98" s="24"/>
      <c r="B98" s="16"/>
      <c r="C98" s="11"/>
      <c r="D98" s="6"/>
    </row>
    <row r="99" spans="1:11" ht="15.75" thickBot="1" x14ac:dyDescent="0.3">
      <c r="A99" s="25"/>
      <c r="B99" s="18"/>
      <c r="C99" s="8"/>
      <c r="D99" s="19" t="s">
        <v>32</v>
      </c>
      <c r="F99" s="62" t="s">
        <v>263</v>
      </c>
      <c r="G99" s="62" t="s">
        <v>264</v>
      </c>
      <c r="H99" s="62" t="s">
        <v>265</v>
      </c>
      <c r="I99" s="62" t="s">
        <v>266</v>
      </c>
      <c r="J99" s="62" t="s">
        <v>267</v>
      </c>
      <c r="K99" s="62"/>
    </row>
    <row r="100" spans="1:11" ht="15.75" customHeight="1" thickBot="1" x14ac:dyDescent="0.25">
      <c r="A100" s="28">
        <f>A82</f>
        <v>2</v>
      </c>
      <c r="B100" s="29">
        <f>B82</f>
        <v>1</v>
      </c>
      <c r="C100" s="83" t="s">
        <v>4</v>
      </c>
      <c r="D100" s="84"/>
      <c r="E100" s="37"/>
      <c r="G100" s="66" t="s">
        <v>268</v>
      </c>
      <c r="H100" s="66" t="s">
        <v>269</v>
      </c>
      <c r="I100" s="66" t="s">
        <v>270</v>
      </c>
      <c r="J100" s="66" t="s">
        <v>271</v>
      </c>
    </row>
    <row r="101" spans="1:11" ht="15" x14ac:dyDescent="0.25">
      <c r="A101" s="21">
        <v>2</v>
      </c>
      <c r="B101" s="22">
        <v>2</v>
      </c>
      <c r="C101" s="23" t="s">
        <v>19</v>
      </c>
      <c r="D101" s="5" t="s">
        <v>20</v>
      </c>
      <c r="E101" s="57" t="s">
        <v>272</v>
      </c>
      <c r="F101" s="73" t="s">
        <v>274</v>
      </c>
      <c r="G101" s="73" t="s">
        <v>275</v>
      </c>
      <c r="H101" s="73" t="s">
        <v>276</v>
      </c>
      <c r="I101" s="73" t="s">
        <v>277</v>
      </c>
      <c r="J101" s="73" t="s">
        <v>278</v>
      </c>
      <c r="K101" s="71" t="s">
        <v>279</v>
      </c>
    </row>
    <row r="102" spans="1:11" ht="21" x14ac:dyDescent="0.25">
      <c r="A102" s="24"/>
      <c r="B102" s="16"/>
      <c r="C102" s="11"/>
      <c r="D102" s="6"/>
      <c r="E102" s="58" t="s">
        <v>273</v>
      </c>
      <c r="F102" s="74"/>
      <c r="G102" s="74"/>
      <c r="H102" s="74"/>
      <c r="I102" s="74"/>
      <c r="J102" s="74"/>
      <c r="K102" s="72"/>
    </row>
    <row r="103" spans="1:11" ht="15" x14ac:dyDescent="0.25">
      <c r="A103" s="24"/>
      <c r="B103" s="16"/>
      <c r="C103" s="11"/>
      <c r="D103" s="7" t="s">
        <v>21</v>
      </c>
      <c r="E103" s="57" t="s">
        <v>39</v>
      </c>
      <c r="F103" s="73" t="s">
        <v>42</v>
      </c>
      <c r="G103" s="73" t="s">
        <v>176</v>
      </c>
      <c r="H103" s="73" t="s">
        <v>177</v>
      </c>
      <c r="I103" s="73" t="s">
        <v>178</v>
      </c>
      <c r="J103" s="73" t="s">
        <v>179</v>
      </c>
      <c r="K103" s="71" t="s">
        <v>180</v>
      </c>
    </row>
    <row r="104" spans="1:11" ht="15" x14ac:dyDescent="0.25">
      <c r="A104" s="24"/>
      <c r="B104" s="16"/>
      <c r="C104" s="11"/>
      <c r="D104" s="7" t="s">
        <v>22</v>
      </c>
      <c r="E104" s="58" t="s">
        <v>158</v>
      </c>
      <c r="F104" s="74"/>
      <c r="G104" s="74"/>
      <c r="H104" s="74"/>
      <c r="I104" s="74"/>
      <c r="J104" s="74"/>
      <c r="K104" s="72"/>
    </row>
    <row r="105" spans="1:11" ht="15" x14ac:dyDescent="0.25">
      <c r="A105" s="24"/>
      <c r="B105" s="16"/>
      <c r="C105" s="11"/>
      <c r="D105" s="7" t="s">
        <v>23</v>
      </c>
      <c r="E105" s="57" t="s">
        <v>52</v>
      </c>
      <c r="F105" s="59" t="s">
        <v>60</v>
      </c>
      <c r="G105" s="59" t="s">
        <v>280</v>
      </c>
      <c r="H105" s="59" t="s">
        <v>281</v>
      </c>
      <c r="I105" s="59" t="s">
        <v>282</v>
      </c>
      <c r="J105" s="59" t="s">
        <v>283</v>
      </c>
      <c r="K105" s="61" t="s">
        <v>43</v>
      </c>
    </row>
    <row r="106" spans="1:11" ht="15" x14ac:dyDescent="0.25">
      <c r="A106" s="24"/>
      <c r="B106" s="16"/>
      <c r="C106" s="11"/>
      <c r="D106" s="6"/>
      <c r="E106" s="57" t="s">
        <v>81</v>
      </c>
      <c r="F106" s="59" t="s">
        <v>284</v>
      </c>
      <c r="G106" s="59" t="s">
        <v>285</v>
      </c>
      <c r="H106" s="59" t="s">
        <v>285</v>
      </c>
      <c r="I106" s="59" t="s">
        <v>286</v>
      </c>
      <c r="J106" s="59" t="s">
        <v>287</v>
      </c>
      <c r="K106" s="61" t="s">
        <v>43</v>
      </c>
    </row>
    <row r="107" spans="1:11" ht="15" x14ac:dyDescent="0.25">
      <c r="A107" s="24"/>
      <c r="B107" s="16"/>
      <c r="C107" s="11"/>
      <c r="D107" s="19" t="s">
        <v>32</v>
      </c>
      <c r="E107" s="9"/>
      <c r="F107" s="62" t="s">
        <v>288</v>
      </c>
      <c r="G107" s="62" t="s">
        <v>289</v>
      </c>
      <c r="H107" s="62" t="s">
        <v>290</v>
      </c>
      <c r="I107" s="62" t="s">
        <v>291</v>
      </c>
      <c r="J107" s="62" t="s">
        <v>292</v>
      </c>
      <c r="K107" s="62"/>
    </row>
    <row r="108" spans="1:11" ht="15" x14ac:dyDescent="0.25">
      <c r="A108" s="25"/>
      <c r="B108" s="18"/>
      <c r="C108" s="8"/>
      <c r="E108" s="40"/>
      <c r="F108" s="41"/>
      <c r="G108" s="41"/>
      <c r="H108" s="41"/>
      <c r="I108" s="41"/>
      <c r="J108" s="41"/>
      <c r="K108" s="42"/>
    </row>
    <row r="109" spans="1:11" ht="15" x14ac:dyDescent="0.25">
      <c r="A109" s="27">
        <f>A101</f>
        <v>2</v>
      </c>
      <c r="B109" s="14">
        <f>B101</f>
        <v>2</v>
      </c>
      <c r="C109" s="10" t="s">
        <v>24</v>
      </c>
      <c r="D109" s="7" t="s">
        <v>25</v>
      </c>
      <c r="E109" s="57" t="s">
        <v>293</v>
      </c>
      <c r="F109" s="73" t="s">
        <v>235</v>
      </c>
      <c r="G109" s="73" t="s">
        <v>299</v>
      </c>
      <c r="H109" s="73" t="s">
        <v>300</v>
      </c>
      <c r="I109" s="73" t="s">
        <v>301</v>
      </c>
      <c r="J109" s="73" t="s">
        <v>302</v>
      </c>
      <c r="K109" s="71" t="s">
        <v>110</v>
      </c>
    </row>
    <row r="110" spans="1:11" ht="31.5" x14ac:dyDescent="0.25">
      <c r="A110" s="24"/>
      <c r="B110" s="16"/>
      <c r="C110" s="11"/>
      <c r="D110" s="7" t="s">
        <v>26</v>
      </c>
      <c r="E110" s="58" t="s">
        <v>294</v>
      </c>
      <c r="F110" s="74"/>
      <c r="G110" s="74"/>
      <c r="H110" s="74"/>
      <c r="I110" s="74"/>
      <c r="J110" s="74"/>
      <c r="K110" s="72"/>
    </row>
    <row r="111" spans="1:11" ht="15" x14ac:dyDescent="0.25">
      <c r="A111" s="24"/>
      <c r="B111" s="16"/>
      <c r="C111" s="11"/>
      <c r="D111" s="7" t="s">
        <v>27</v>
      </c>
      <c r="E111" s="57" t="s">
        <v>295</v>
      </c>
      <c r="F111" s="73" t="s">
        <v>111</v>
      </c>
      <c r="G111" s="73" t="s">
        <v>303</v>
      </c>
      <c r="H111" s="73" t="s">
        <v>304</v>
      </c>
      <c r="I111" s="73" t="s">
        <v>305</v>
      </c>
      <c r="J111" s="73" t="s">
        <v>306</v>
      </c>
      <c r="K111" s="71" t="s">
        <v>307</v>
      </c>
    </row>
    <row r="112" spans="1:11" ht="21" x14ac:dyDescent="0.25">
      <c r="A112" s="24"/>
      <c r="B112" s="16"/>
      <c r="C112" s="11"/>
      <c r="D112" s="7" t="s">
        <v>28</v>
      </c>
      <c r="E112" s="58" t="s">
        <v>296</v>
      </c>
      <c r="F112" s="74"/>
      <c r="G112" s="74"/>
      <c r="H112" s="74"/>
      <c r="I112" s="74"/>
      <c r="J112" s="74"/>
      <c r="K112" s="72"/>
    </row>
    <row r="113" spans="1:11" ht="15" x14ac:dyDescent="0.25">
      <c r="A113" s="24"/>
      <c r="B113" s="16"/>
      <c r="C113" s="11"/>
      <c r="D113" s="7" t="s">
        <v>29</v>
      </c>
      <c r="E113" s="57" t="s">
        <v>102</v>
      </c>
      <c r="F113" s="73" t="s">
        <v>98</v>
      </c>
      <c r="G113" s="73" t="s">
        <v>117</v>
      </c>
      <c r="H113" s="73" t="s">
        <v>118</v>
      </c>
      <c r="I113" s="73" t="s">
        <v>119</v>
      </c>
      <c r="J113" s="73" t="s">
        <v>120</v>
      </c>
      <c r="K113" s="71" t="s">
        <v>121</v>
      </c>
    </row>
    <row r="114" spans="1:11" ht="15" x14ac:dyDescent="0.25">
      <c r="A114" s="24"/>
      <c r="B114" s="16"/>
      <c r="C114" s="11"/>
      <c r="D114" s="7" t="s">
        <v>30</v>
      </c>
      <c r="E114" s="58" t="s">
        <v>103</v>
      </c>
      <c r="F114" s="74"/>
      <c r="G114" s="74"/>
      <c r="H114" s="74"/>
      <c r="I114" s="74"/>
      <c r="J114" s="74"/>
      <c r="K114" s="72"/>
    </row>
    <row r="115" spans="1:11" ht="15" x14ac:dyDescent="0.25">
      <c r="A115" s="24"/>
      <c r="B115" s="16"/>
      <c r="C115" s="11"/>
      <c r="D115" s="7" t="s">
        <v>31</v>
      </c>
      <c r="E115" s="57" t="s">
        <v>297</v>
      </c>
      <c r="F115" s="73" t="s">
        <v>308</v>
      </c>
      <c r="G115" s="73" t="s">
        <v>309</v>
      </c>
      <c r="H115" s="73" t="s">
        <v>310</v>
      </c>
      <c r="I115" s="73" t="s">
        <v>311</v>
      </c>
      <c r="J115" s="73" t="s">
        <v>312</v>
      </c>
      <c r="K115" s="71" t="s">
        <v>313</v>
      </c>
    </row>
    <row r="116" spans="1:11" ht="15" x14ac:dyDescent="0.25">
      <c r="A116" s="24"/>
      <c r="B116" s="16"/>
      <c r="C116" s="11"/>
      <c r="D116" s="6"/>
      <c r="E116" s="58" t="s">
        <v>298</v>
      </c>
      <c r="F116" s="74"/>
      <c r="G116" s="74"/>
      <c r="H116" s="74"/>
      <c r="I116" s="74"/>
      <c r="J116" s="74"/>
      <c r="K116" s="72"/>
    </row>
    <row r="117" spans="1:11" ht="15" x14ac:dyDescent="0.25">
      <c r="A117" s="24"/>
      <c r="B117" s="16"/>
      <c r="C117" s="11"/>
      <c r="D117" s="6"/>
      <c r="E117" s="57" t="s">
        <v>52</v>
      </c>
      <c r="F117" s="59" t="s">
        <v>314</v>
      </c>
      <c r="G117" s="59" t="s">
        <v>315</v>
      </c>
      <c r="H117" s="59" t="s">
        <v>187</v>
      </c>
      <c r="I117" s="59" t="s">
        <v>316</v>
      </c>
      <c r="J117" s="59" t="s">
        <v>317</v>
      </c>
      <c r="K117" s="61" t="s">
        <v>43</v>
      </c>
    </row>
    <row r="118" spans="1:11" ht="15.75" thickBot="1" x14ac:dyDescent="0.3">
      <c r="A118" s="25"/>
      <c r="B118" s="18"/>
      <c r="C118" s="8"/>
      <c r="D118" s="19" t="s">
        <v>32</v>
      </c>
      <c r="E118" s="57" t="s">
        <v>146</v>
      </c>
      <c r="F118" s="59" t="s">
        <v>152</v>
      </c>
      <c r="G118" s="59" t="s">
        <v>318</v>
      </c>
      <c r="H118" s="59" t="s">
        <v>319</v>
      </c>
      <c r="I118" s="59" t="s">
        <v>320</v>
      </c>
      <c r="J118" s="59" t="s">
        <v>321</v>
      </c>
      <c r="K118" s="61" t="s">
        <v>43</v>
      </c>
    </row>
    <row r="119" spans="1:11" ht="15.75" thickBot="1" x14ac:dyDescent="0.25">
      <c r="A119" s="28">
        <f>A101</f>
        <v>2</v>
      </c>
      <c r="B119" s="29">
        <f>B101</f>
        <v>2</v>
      </c>
      <c r="C119" s="83" t="s">
        <v>4</v>
      </c>
      <c r="D119" s="84"/>
      <c r="E119" s="37"/>
      <c r="F119" s="62" t="s">
        <v>322</v>
      </c>
      <c r="G119" s="62" t="s">
        <v>323</v>
      </c>
      <c r="H119" s="62" t="s">
        <v>324</v>
      </c>
      <c r="I119" s="62" t="s">
        <v>325</v>
      </c>
      <c r="J119" s="62" t="s">
        <v>326</v>
      </c>
      <c r="K119" s="62"/>
    </row>
    <row r="120" spans="1:11" ht="15" x14ac:dyDescent="0.25">
      <c r="A120" s="15">
        <v>2</v>
      </c>
      <c r="B120" s="16">
        <v>3</v>
      </c>
      <c r="C120" s="23" t="s">
        <v>19</v>
      </c>
      <c r="D120" s="5" t="s">
        <v>20</v>
      </c>
      <c r="E120" s="57" t="s">
        <v>327</v>
      </c>
      <c r="F120" s="59" t="s">
        <v>314</v>
      </c>
      <c r="G120" s="59" t="s">
        <v>328</v>
      </c>
      <c r="H120" s="59" t="s">
        <v>329</v>
      </c>
      <c r="I120" s="59" t="s">
        <v>330</v>
      </c>
      <c r="J120" s="59" t="s">
        <v>331</v>
      </c>
      <c r="K120" s="61" t="s">
        <v>332</v>
      </c>
    </row>
    <row r="121" spans="1:11" ht="15" x14ac:dyDescent="0.25">
      <c r="A121" s="15"/>
      <c r="B121" s="16"/>
      <c r="C121" s="11"/>
      <c r="D121" s="6"/>
      <c r="E121" s="57" t="s">
        <v>156</v>
      </c>
      <c r="F121" s="59" t="s">
        <v>111</v>
      </c>
      <c r="G121" s="59" t="s">
        <v>166</v>
      </c>
      <c r="H121" s="59" t="s">
        <v>167</v>
      </c>
      <c r="I121" s="59" t="s">
        <v>168</v>
      </c>
      <c r="J121" s="59" t="s">
        <v>169</v>
      </c>
      <c r="K121" s="61" t="s">
        <v>170</v>
      </c>
    </row>
    <row r="122" spans="1:11" ht="15" x14ac:dyDescent="0.25">
      <c r="A122" s="15"/>
      <c r="B122" s="16"/>
      <c r="C122" s="11"/>
      <c r="D122" s="7" t="s">
        <v>21</v>
      </c>
      <c r="E122" s="57" t="s">
        <v>48</v>
      </c>
      <c r="F122" s="59" t="s">
        <v>57</v>
      </c>
      <c r="G122" s="59" t="s">
        <v>333</v>
      </c>
      <c r="H122" s="59" t="s">
        <v>334</v>
      </c>
      <c r="I122" s="59" t="s">
        <v>335</v>
      </c>
      <c r="J122" s="59" t="s">
        <v>336</v>
      </c>
      <c r="K122" s="61" t="s">
        <v>58</v>
      </c>
    </row>
    <row r="123" spans="1:11" ht="15" x14ac:dyDescent="0.25">
      <c r="A123" s="15"/>
      <c r="B123" s="16"/>
      <c r="C123" s="11"/>
      <c r="D123" s="7" t="s">
        <v>22</v>
      </c>
      <c r="E123" s="57" t="s">
        <v>104</v>
      </c>
      <c r="F123" s="59" t="s">
        <v>42</v>
      </c>
      <c r="G123" s="59" t="s">
        <v>122</v>
      </c>
      <c r="H123" s="59" t="s">
        <v>123</v>
      </c>
      <c r="I123" s="59" t="s">
        <v>124</v>
      </c>
      <c r="J123" s="59" t="s">
        <v>125</v>
      </c>
      <c r="K123" s="61" t="s">
        <v>126</v>
      </c>
    </row>
    <row r="124" spans="1:11" ht="15" x14ac:dyDescent="0.25">
      <c r="A124" s="15"/>
      <c r="B124" s="16"/>
      <c r="C124" s="11"/>
      <c r="D124" s="7" t="s">
        <v>23</v>
      </c>
      <c r="E124" s="57" t="s">
        <v>52</v>
      </c>
      <c r="F124" s="59" t="s">
        <v>314</v>
      </c>
      <c r="G124" s="59" t="s">
        <v>315</v>
      </c>
      <c r="H124" s="59" t="s">
        <v>187</v>
      </c>
      <c r="I124" s="59" t="s">
        <v>316</v>
      </c>
      <c r="J124" s="59" t="s">
        <v>317</v>
      </c>
      <c r="K124" s="61" t="s">
        <v>43</v>
      </c>
    </row>
    <row r="125" spans="1:11" ht="15" x14ac:dyDescent="0.25">
      <c r="A125" s="15"/>
      <c r="B125" s="16"/>
      <c r="C125" s="11"/>
      <c r="D125" s="6"/>
      <c r="E125" s="58"/>
      <c r="F125" s="56"/>
      <c r="G125" s="56"/>
      <c r="H125" s="56"/>
      <c r="I125" s="56"/>
      <c r="J125" s="53"/>
      <c r="K125" s="70"/>
    </row>
    <row r="126" spans="1:11" ht="15" x14ac:dyDescent="0.25">
      <c r="A126" s="15"/>
      <c r="B126" s="16"/>
      <c r="C126" s="11"/>
      <c r="D126" s="6"/>
    </row>
    <row r="127" spans="1:11" ht="15" x14ac:dyDescent="0.25">
      <c r="A127" s="17"/>
      <c r="B127" s="18"/>
      <c r="C127" s="8"/>
      <c r="D127" s="19" t="s">
        <v>32</v>
      </c>
      <c r="F127" s="62" t="s">
        <v>337</v>
      </c>
      <c r="G127" s="62" t="s">
        <v>338</v>
      </c>
      <c r="H127" s="62" t="s">
        <v>339</v>
      </c>
      <c r="I127" s="62" t="s">
        <v>340</v>
      </c>
      <c r="J127" s="62" t="s">
        <v>341</v>
      </c>
      <c r="K127" s="62"/>
    </row>
    <row r="128" spans="1:11" ht="15" x14ac:dyDescent="0.25">
      <c r="A128" s="14">
        <f>A120</f>
        <v>2</v>
      </c>
      <c r="B128" s="14">
        <f>B120</f>
        <v>3</v>
      </c>
      <c r="C128" s="10" t="s">
        <v>24</v>
      </c>
      <c r="D128" s="7" t="s">
        <v>25</v>
      </c>
      <c r="E128" s="57"/>
      <c r="F128" s="59"/>
      <c r="G128" s="59"/>
      <c r="H128" s="59"/>
      <c r="I128" s="59"/>
      <c r="J128" s="59"/>
      <c r="K128" s="61"/>
    </row>
    <row r="129" spans="1:11" ht="15" x14ac:dyDescent="0.25">
      <c r="A129" s="15"/>
      <c r="B129" s="16"/>
      <c r="C129" s="11"/>
      <c r="D129" s="7" t="s">
        <v>26</v>
      </c>
      <c r="E129" s="57" t="s">
        <v>342</v>
      </c>
      <c r="F129" s="59" t="s">
        <v>343</v>
      </c>
      <c r="G129" s="59" t="s">
        <v>344</v>
      </c>
      <c r="H129" s="59" t="s">
        <v>345</v>
      </c>
      <c r="I129" s="59" t="s">
        <v>346</v>
      </c>
      <c r="J129" s="59" t="s">
        <v>347</v>
      </c>
      <c r="K129" s="61" t="s">
        <v>348</v>
      </c>
    </row>
    <row r="130" spans="1:11" ht="15" x14ac:dyDescent="0.25">
      <c r="A130" s="15"/>
      <c r="B130" s="16"/>
      <c r="C130" s="11"/>
      <c r="D130" s="7" t="s">
        <v>27</v>
      </c>
      <c r="E130" s="57" t="s">
        <v>77</v>
      </c>
      <c r="F130" s="59" t="s">
        <v>349</v>
      </c>
      <c r="G130" s="59" t="s">
        <v>350</v>
      </c>
      <c r="H130" s="59" t="s">
        <v>351</v>
      </c>
      <c r="I130" s="59" t="s">
        <v>352</v>
      </c>
      <c r="J130" s="59" t="s">
        <v>353</v>
      </c>
      <c r="K130" s="61" t="s">
        <v>354</v>
      </c>
    </row>
    <row r="131" spans="1:11" ht="15" x14ac:dyDescent="0.25">
      <c r="A131" s="15"/>
      <c r="B131" s="16"/>
      <c r="C131" s="11"/>
      <c r="D131" s="7" t="s">
        <v>28</v>
      </c>
      <c r="F131" s="59" t="s">
        <v>355</v>
      </c>
      <c r="G131" s="59" t="s">
        <v>356</v>
      </c>
      <c r="H131" s="59" t="s">
        <v>123</v>
      </c>
      <c r="I131" s="59" t="s">
        <v>357</v>
      </c>
      <c r="J131" s="59" t="s">
        <v>358</v>
      </c>
      <c r="K131" s="61" t="s">
        <v>359</v>
      </c>
    </row>
    <row r="132" spans="1:11" ht="15" x14ac:dyDescent="0.25">
      <c r="A132" s="15"/>
      <c r="B132" s="16"/>
      <c r="C132" s="11"/>
      <c r="D132" s="7" t="s">
        <v>29</v>
      </c>
      <c r="E132" s="57" t="s">
        <v>79</v>
      </c>
      <c r="F132" s="59" t="s">
        <v>314</v>
      </c>
      <c r="G132" s="59" t="s">
        <v>315</v>
      </c>
      <c r="H132" s="59" t="s">
        <v>187</v>
      </c>
      <c r="I132" s="59" t="s">
        <v>316</v>
      </c>
      <c r="J132" s="59" t="s">
        <v>317</v>
      </c>
      <c r="K132" s="61" t="s">
        <v>43</v>
      </c>
    </row>
    <row r="133" spans="1:11" ht="15" x14ac:dyDescent="0.25">
      <c r="A133" s="15"/>
      <c r="B133" s="16"/>
      <c r="C133" s="11"/>
      <c r="D133" s="7" t="s">
        <v>30</v>
      </c>
      <c r="E133" s="57" t="s">
        <v>52</v>
      </c>
      <c r="F133" s="59" t="s">
        <v>127</v>
      </c>
      <c r="G133" s="59" t="s">
        <v>128</v>
      </c>
      <c r="H133" s="59" t="s">
        <v>129</v>
      </c>
      <c r="I133" s="59" t="s">
        <v>130</v>
      </c>
      <c r="J133" s="59" t="s">
        <v>131</v>
      </c>
      <c r="K133" s="61" t="s">
        <v>43</v>
      </c>
    </row>
    <row r="134" spans="1:11" ht="15" x14ac:dyDescent="0.25">
      <c r="A134" s="15"/>
      <c r="B134" s="16"/>
      <c r="C134" s="11"/>
      <c r="D134" s="7" t="s">
        <v>31</v>
      </c>
      <c r="E134" s="57"/>
      <c r="F134" s="59">
        <v>50</v>
      </c>
      <c r="G134" s="59" t="s">
        <v>132</v>
      </c>
      <c r="H134" s="59" t="s">
        <v>133</v>
      </c>
      <c r="I134" s="59" t="s">
        <v>134</v>
      </c>
      <c r="J134" s="59" t="s">
        <v>135</v>
      </c>
      <c r="K134" s="61" t="s">
        <v>43</v>
      </c>
    </row>
    <row r="135" spans="1:11" ht="15" x14ac:dyDescent="0.25">
      <c r="A135" s="15"/>
      <c r="B135" s="16"/>
      <c r="C135" s="11"/>
      <c r="D135" s="6"/>
      <c r="E135" s="58"/>
      <c r="F135" s="64"/>
      <c r="G135" s="64"/>
      <c r="H135" s="64"/>
      <c r="I135" s="64"/>
      <c r="J135" s="64"/>
      <c r="K135" s="65"/>
    </row>
    <row r="136" spans="1:11" ht="15" x14ac:dyDescent="0.25">
      <c r="A136" s="15"/>
      <c r="B136" s="16"/>
      <c r="C136" s="11"/>
      <c r="D136" s="6"/>
    </row>
    <row r="137" spans="1:11" ht="15.75" thickBot="1" x14ac:dyDescent="0.3">
      <c r="A137" s="17"/>
      <c r="B137" s="18"/>
      <c r="C137" s="8"/>
      <c r="D137" s="19" t="s">
        <v>32</v>
      </c>
      <c r="F137" s="62" t="s">
        <v>360</v>
      </c>
      <c r="G137" s="62" t="s">
        <v>361</v>
      </c>
      <c r="H137" s="62" t="s">
        <v>362</v>
      </c>
      <c r="I137" s="62" t="s">
        <v>363</v>
      </c>
      <c r="J137" s="62" t="s">
        <v>364</v>
      </c>
      <c r="K137" s="62"/>
    </row>
    <row r="138" spans="1:11" ht="15.75" thickBot="1" x14ac:dyDescent="0.25">
      <c r="A138" s="32">
        <f>A120</f>
        <v>2</v>
      </c>
      <c r="B138" s="32">
        <f>B120</f>
        <v>3</v>
      </c>
      <c r="C138" s="83" t="s">
        <v>4</v>
      </c>
      <c r="D138" s="84"/>
      <c r="E138" s="37"/>
      <c r="G138" s="66" t="s">
        <v>365</v>
      </c>
      <c r="H138" s="66" t="s">
        <v>366</v>
      </c>
      <c r="I138" s="66" t="s">
        <v>367</v>
      </c>
      <c r="J138" s="66" t="s">
        <v>368</v>
      </c>
    </row>
    <row r="139" spans="1:11" ht="15" x14ac:dyDescent="0.25">
      <c r="A139" s="21">
        <v>2</v>
      </c>
      <c r="B139" s="22">
        <v>4</v>
      </c>
      <c r="C139" s="23" t="s">
        <v>19</v>
      </c>
      <c r="D139" s="5" t="s">
        <v>20</v>
      </c>
      <c r="E139" s="57" t="s">
        <v>369</v>
      </c>
      <c r="F139" s="59">
        <v>15</v>
      </c>
      <c r="G139" s="59" t="s">
        <v>371</v>
      </c>
      <c r="H139" s="59" t="s">
        <v>372</v>
      </c>
      <c r="I139" s="59" t="s">
        <v>373</v>
      </c>
      <c r="J139" s="59" t="s">
        <v>374</v>
      </c>
      <c r="K139" s="61" t="s">
        <v>375</v>
      </c>
    </row>
    <row r="140" spans="1:11" ht="15" x14ac:dyDescent="0.25">
      <c r="A140" s="24"/>
      <c r="B140" s="16"/>
      <c r="C140" s="11"/>
      <c r="E140" s="57" t="s">
        <v>37</v>
      </c>
      <c r="F140" s="59" t="s">
        <v>376</v>
      </c>
      <c r="G140" s="59" t="s">
        <v>377</v>
      </c>
      <c r="H140" s="59" t="s">
        <v>378</v>
      </c>
      <c r="I140" s="59" t="s">
        <v>379</v>
      </c>
      <c r="J140" s="59" t="s">
        <v>380</v>
      </c>
      <c r="K140" s="61" t="s">
        <v>148</v>
      </c>
    </row>
    <row r="141" spans="1:11" ht="15" x14ac:dyDescent="0.25">
      <c r="A141" s="24"/>
      <c r="B141" s="16"/>
      <c r="C141" s="11"/>
      <c r="D141" s="7" t="s">
        <v>22</v>
      </c>
      <c r="E141" s="57" t="s">
        <v>370</v>
      </c>
      <c r="F141" s="59" t="s">
        <v>381</v>
      </c>
      <c r="G141" s="59" t="s">
        <v>382</v>
      </c>
      <c r="H141" s="59" t="s">
        <v>383</v>
      </c>
      <c r="I141" s="59" t="s">
        <v>219</v>
      </c>
      <c r="J141" s="59" t="s">
        <v>384</v>
      </c>
      <c r="K141" s="61" t="s">
        <v>385</v>
      </c>
    </row>
    <row r="142" spans="1:11" ht="15.75" customHeight="1" x14ac:dyDescent="0.25">
      <c r="A142" s="24"/>
      <c r="B142" s="16"/>
      <c r="C142" s="11"/>
      <c r="D142" s="7" t="s">
        <v>21</v>
      </c>
      <c r="E142" s="57" t="s">
        <v>79</v>
      </c>
      <c r="F142" s="59" t="s">
        <v>355</v>
      </c>
      <c r="G142" s="59" t="s">
        <v>356</v>
      </c>
      <c r="H142" s="59" t="s">
        <v>123</v>
      </c>
      <c r="I142" s="59" t="s">
        <v>357</v>
      </c>
      <c r="J142" s="59" t="s">
        <v>358</v>
      </c>
      <c r="K142" s="61" t="s">
        <v>359</v>
      </c>
    </row>
    <row r="143" spans="1:11" ht="15" x14ac:dyDescent="0.25">
      <c r="A143" s="24"/>
      <c r="B143" s="16"/>
      <c r="C143" s="11"/>
      <c r="D143" s="7" t="s">
        <v>23</v>
      </c>
      <c r="E143" s="57" t="s">
        <v>146</v>
      </c>
      <c r="F143" s="59" t="s">
        <v>152</v>
      </c>
      <c r="G143" s="59" t="s">
        <v>318</v>
      </c>
      <c r="H143" s="59" t="s">
        <v>319</v>
      </c>
      <c r="I143" s="59" t="s">
        <v>320</v>
      </c>
      <c r="J143" s="59" t="s">
        <v>321</v>
      </c>
      <c r="K143" s="61" t="s">
        <v>43</v>
      </c>
    </row>
    <row r="144" spans="1:11" ht="15" x14ac:dyDescent="0.25">
      <c r="A144" s="24"/>
      <c r="B144" s="16"/>
      <c r="C144" s="11"/>
      <c r="D144" s="6"/>
      <c r="E144" s="58"/>
      <c r="F144" s="62"/>
      <c r="G144" s="62"/>
      <c r="H144" s="62"/>
      <c r="I144" s="62"/>
      <c r="J144" s="62"/>
      <c r="K144" s="62"/>
    </row>
    <row r="145" spans="1:11" ht="15" x14ac:dyDescent="0.25">
      <c r="A145" s="24"/>
      <c r="B145" s="16"/>
      <c r="C145" s="11"/>
      <c r="D145" s="6"/>
    </row>
    <row r="146" spans="1:11" ht="15" x14ac:dyDescent="0.25">
      <c r="A146" s="25"/>
      <c r="B146" s="18"/>
      <c r="C146" s="8"/>
      <c r="D146" s="19" t="s">
        <v>32</v>
      </c>
      <c r="E146" s="40"/>
      <c r="F146" s="62">
        <v>505</v>
      </c>
      <c r="G146" s="62" t="s">
        <v>386</v>
      </c>
      <c r="H146" s="62" t="s">
        <v>387</v>
      </c>
      <c r="I146" s="62" t="s">
        <v>388</v>
      </c>
      <c r="J146" s="62" t="s">
        <v>389</v>
      </c>
      <c r="K146" s="62"/>
    </row>
    <row r="147" spans="1:11" ht="15" x14ac:dyDescent="0.25">
      <c r="A147" s="27">
        <f>A139</f>
        <v>2</v>
      </c>
      <c r="B147" s="14">
        <f>B139</f>
        <v>4</v>
      </c>
      <c r="C147" s="10" t="s">
        <v>24</v>
      </c>
      <c r="D147" s="7" t="s">
        <v>25</v>
      </c>
      <c r="E147" s="40"/>
      <c r="F147" s="41"/>
      <c r="G147" s="41"/>
      <c r="H147" s="41"/>
      <c r="I147" s="41"/>
      <c r="J147" s="41"/>
      <c r="K147" s="42"/>
    </row>
    <row r="148" spans="1:11" ht="15" x14ac:dyDescent="0.25">
      <c r="A148" s="24"/>
      <c r="B148" s="16"/>
      <c r="C148" s="11"/>
      <c r="D148" s="7" t="s">
        <v>26</v>
      </c>
      <c r="E148" s="57" t="s">
        <v>390</v>
      </c>
      <c r="F148" s="59" t="s">
        <v>394</v>
      </c>
      <c r="G148" s="59" t="s">
        <v>395</v>
      </c>
      <c r="H148" s="59" t="s">
        <v>396</v>
      </c>
      <c r="I148" s="59" t="s">
        <v>397</v>
      </c>
      <c r="J148" s="59">
        <v>436.91</v>
      </c>
      <c r="K148" s="61" t="s">
        <v>398</v>
      </c>
    </row>
    <row r="149" spans="1:11" ht="15" x14ac:dyDescent="0.25">
      <c r="A149" s="24"/>
      <c r="B149" s="16"/>
      <c r="C149" s="11"/>
      <c r="D149" s="7" t="s">
        <v>27</v>
      </c>
      <c r="E149" s="57" t="s">
        <v>391</v>
      </c>
      <c r="F149" s="59" t="s">
        <v>399</v>
      </c>
      <c r="G149" s="59" t="s">
        <v>400</v>
      </c>
      <c r="H149" s="59" t="s">
        <v>401</v>
      </c>
      <c r="I149" s="59" t="s">
        <v>402</v>
      </c>
      <c r="J149" s="59">
        <v>154.76</v>
      </c>
      <c r="K149" s="61" t="s">
        <v>403</v>
      </c>
    </row>
    <row r="150" spans="1:11" ht="15" x14ac:dyDescent="0.25">
      <c r="A150" s="24"/>
      <c r="B150" s="16"/>
      <c r="C150" s="11"/>
      <c r="D150" s="7" t="s">
        <v>28</v>
      </c>
      <c r="E150" s="57" t="s">
        <v>392</v>
      </c>
      <c r="F150" s="59" t="s">
        <v>98</v>
      </c>
      <c r="G150" s="59" t="s">
        <v>404</v>
      </c>
      <c r="H150" s="59" t="s">
        <v>405</v>
      </c>
      <c r="I150" s="59" t="s">
        <v>406</v>
      </c>
      <c r="J150" s="59">
        <v>142.79</v>
      </c>
      <c r="K150" s="61" t="s">
        <v>407</v>
      </c>
    </row>
    <row r="151" spans="1:11" ht="15" x14ac:dyDescent="0.25">
      <c r="A151" s="24"/>
      <c r="B151" s="16"/>
      <c r="C151" s="11"/>
      <c r="D151" s="7" t="s">
        <v>29</v>
      </c>
      <c r="E151" s="57" t="s">
        <v>393</v>
      </c>
      <c r="F151" s="59" t="s">
        <v>42</v>
      </c>
      <c r="G151" s="59" t="s">
        <v>408</v>
      </c>
      <c r="H151" s="59" t="s">
        <v>409</v>
      </c>
      <c r="I151" s="59" t="s">
        <v>410</v>
      </c>
      <c r="J151" s="60">
        <v>53.99</v>
      </c>
      <c r="K151" s="61" t="s">
        <v>411</v>
      </c>
    </row>
    <row r="152" spans="1:11" ht="15" x14ac:dyDescent="0.25">
      <c r="A152" s="24"/>
      <c r="B152" s="16"/>
      <c r="C152" s="11"/>
      <c r="D152" s="7" t="s">
        <v>30</v>
      </c>
      <c r="E152" s="57" t="s">
        <v>52</v>
      </c>
      <c r="F152" s="59" t="s">
        <v>412</v>
      </c>
      <c r="G152" s="59" t="s">
        <v>413</v>
      </c>
      <c r="H152" s="59" t="s">
        <v>414</v>
      </c>
      <c r="I152" s="59" t="s">
        <v>415</v>
      </c>
      <c r="J152" s="60">
        <v>72.900000000000006</v>
      </c>
      <c r="K152" s="61" t="s">
        <v>43</v>
      </c>
    </row>
    <row r="153" spans="1:11" ht="15" x14ac:dyDescent="0.25">
      <c r="A153" s="24"/>
      <c r="B153" s="16"/>
      <c r="C153" s="11"/>
      <c r="D153" s="7" t="s">
        <v>31</v>
      </c>
      <c r="E153" s="57"/>
      <c r="K153" s="62"/>
    </row>
    <row r="154" spans="1:11" ht="15" x14ac:dyDescent="0.25">
      <c r="A154" s="24"/>
      <c r="B154" s="16"/>
      <c r="C154" s="11"/>
      <c r="D154" s="6"/>
      <c r="E154" s="40"/>
      <c r="F154" s="20"/>
      <c r="G154" s="20"/>
      <c r="H154" s="20"/>
      <c r="I154" s="20"/>
      <c r="J154" s="20"/>
      <c r="K154" s="26"/>
    </row>
    <row r="155" spans="1:11" ht="15.75" thickBot="1" x14ac:dyDescent="0.3">
      <c r="A155" s="24"/>
      <c r="B155" s="16"/>
      <c r="C155" s="11"/>
      <c r="D155" s="6"/>
      <c r="E155" s="12"/>
      <c r="F155" s="31"/>
      <c r="G155" s="31"/>
      <c r="H155" s="31"/>
      <c r="I155" s="31"/>
      <c r="J155" s="31"/>
      <c r="K155" s="31"/>
    </row>
    <row r="156" spans="1:11" ht="15.75" thickBot="1" x14ac:dyDescent="0.3">
      <c r="A156" s="25"/>
      <c r="B156" s="18"/>
      <c r="C156" s="8"/>
      <c r="D156" s="19" t="s">
        <v>32</v>
      </c>
      <c r="E156" s="30"/>
      <c r="F156" s="62" t="s">
        <v>416</v>
      </c>
      <c r="G156" s="62" t="s">
        <v>417</v>
      </c>
      <c r="H156" s="62" t="s">
        <v>418</v>
      </c>
      <c r="I156" s="62" t="s">
        <v>419</v>
      </c>
      <c r="J156" s="85">
        <f>SUM(J148:J152)</f>
        <v>861.35</v>
      </c>
      <c r="K156" s="62"/>
    </row>
    <row r="157" spans="1:11" ht="15.75" thickBot="1" x14ac:dyDescent="0.25">
      <c r="A157" s="28">
        <f>A139</f>
        <v>2</v>
      </c>
      <c r="B157" s="29">
        <f>B139</f>
        <v>4</v>
      </c>
      <c r="C157" s="83" t="s">
        <v>4</v>
      </c>
      <c r="D157" s="84"/>
      <c r="E157" s="37"/>
      <c r="F157" s="38"/>
      <c r="G157" s="66" t="s">
        <v>195</v>
      </c>
      <c r="H157" s="66" t="s">
        <v>196</v>
      </c>
      <c r="I157" s="66" t="s">
        <v>197</v>
      </c>
      <c r="J157" s="66" t="s">
        <v>198</v>
      </c>
      <c r="K157" s="39"/>
    </row>
    <row r="158" spans="1:11" ht="15" x14ac:dyDescent="0.25">
      <c r="A158" s="21">
        <v>2</v>
      </c>
      <c r="B158" s="22">
        <v>5</v>
      </c>
      <c r="C158" s="23" t="s">
        <v>19</v>
      </c>
      <c r="D158" s="5" t="s">
        <v>20</v>
      </c>
      <c r="E158" s="57" t="s">
        <v>420</v>
      </c>
      <c r="F158" s="59" t="s">
        <v>202</v>
      </c>
      <c r="G158" s="59" t="s">
        <v>203</v>
      </c>
      <c r="H158" s="59" t="s">
        <v>204</v>
      </c>
      <c r="I158" s="59" t="s">
        <v>123</v>
      </c>
      <c r="J158" s="59" t="s">
        <v>205</v>
      </c>
      <c r="K158" s="61" t="s">
        <v>43</v>
      </c>
    </row>
    <row r="159" spans="1:11" ht="15" x14ac:dyDescent="0.25">
      <c r="A159" s="24"/>
      <c r="B159" s="16"/>
      <c r="C159" s="11"/>
      <c r="D159" s="6"/>
    </row>
    <row r="160" spans="1:11" ht="15" x14ac:dyDescent="0.25">
      <c r="A160" s="24"/>
      <c r="B160" s="16"/>
      <c r="C160" s="11"/>
      <c r="D160" s="7" t="s">
        <v>21</v>
      </c>
      <c r="E160" s="57" t="s">
        <v>144</v>
      </c>
      <c r="F160" s="59" t="s">
        <v>73</v>
      </c>
      <c r="G160" s="59" t="s">
        <v>206</v>
      </c>
      <c r="H160" s="59" t="s">
        <v>207</v>
      </c>
      <c r="I160" s="59" t="s">
        <v>208</v>
      </c>
      <c r="J160" s="59" t="s">
        <v>209</v>
      </c>
      <c r="K160" s="61" t="s">
        <v>210</v>
      </c>
    </row>
    <row r="161" spans="1:11" ht="15" x14ac:dyDescent="0.25">
      <c r="A161" s="24"/>
      <c r="B161" s="16"/>
      <c r="C161" s="11"/>
      <c r="D161" s="7" t="s">
        <v>22</v>
      </c>
      <c r="E161" s="57" t="s">
        <v>52</v>
      </c>
      <c r="F161" s="59" t="s">
        <v>42</v>
      </c>
      <c r="G161" s="59" t="s">
        <v>211</v>
      </c>
      <c r="H161" s="59" t="s">
        <v>212</v>
      </c>
      <c r="I161" s="59" t="s">
        <v>213</v>
      </c>
      <c r="J161" s="59" t="s">
        <v>214</v>
      </c>
      <c r="K161" s="61" t="s">
        <v>215</v>
      </c>
    </row>
    <row r="162" spans="1:11" ht="15" x14ac:dyDescent="0.25">
      <c r="A162" s="24"/>
      <c r="B162" s="16"/>
      <c r="C162" s="11"/>
      <c r="D162" s="7" t="s">
        <v>23</v>
      </c>
      <c r="E162" s="57" t="s">
        <v>421</v>
      </c>
      <c r="F162" s="59" t="s">
        <v>216</v>
      </c>
      <c r="G162" s="59" t="s">
        <v>217</v>
      </c>
      <c r="H162" s="59" t="s">
        <v>218</v>
      </c>
      <c r="I162" s="59" t="s">
        <v>219</v>
      </c>
      <c r="J162" s="59" t="s">
        <v>220</v>
      </c>
      <c r="K162" s="61" t="s">
        <v>43</v>
      </c>
    </row>
    <row r="163" spans="1:11" ht="15" x14ac:dyDescent="0.25">
      <c r="A163" s="24"/>
      <c r="B163" s="16"/>
      <c r="C163" s="11"/>
      <c r="D163" s="6"/>
      <c r="E163" s="40"/>
    </row>
    <row r="164" spans="1:11" ht="15" x14ac:dyDescent="0.25">
      <c r="A164" s="24"/>
      <c r="B164" s="16"/>
      <c r="C164" s="11"/>
      <c r="D164" s="19" t="s">
        <v>32</v>
      </c>
      <c r="E164" s="9"/>
      <c r="F164" s="62" t="s">
        <v>422</v>
      </c>
      <c r="G164" s="62" t="s">
        <v>423</v>
      </c>
      <c r="H164" s="62" t="s">
        <v>424</v>
      </c>
      <c r="I164" s="62" t="s">
        <v>425</v>
      </c>
      <c r="J164" s="85">
        <f>SUM(J156:J160)</f>
        <v>861.35</v>
      </c>
      <c r="K164" s="62"/>
    </row>
    <row r="165" spans="1:11" ht="15" x14ac:dyDescent="0.25">
      <c r="A165" s="25"/>
      <c r="B165" s="18"/>
      <c r="C165" s="8"/>
      <c r="D165" s="19"/>
      <c r="E165" s="40"/>
      <c r="F165" s="41"/>
      <c r="G165" s="41"/>
      <c r="H165" s="41"/>
      <c r="I165" s="41"/>
      <c r="J165" s="41"/>
      <c r="K165" s="42"/>
    </row>
    <row r="166" spans="1:11" ht="15" x14ac:dyDescent="0.25">
      <c r="A166" s="27">
        <f>A158</f>
        <v>2</v>
      </c>
      <c r="B166" s="14">
        <f>B158</f>
        <v>5</v>
      </c>
      <c r="C166" s="10" t="s">
        <v>24</v>
      </c>
      <c r="D166" s="7" t="s">
        <v>25</v>
      </c>
      <c r="E166" s="40"/>
      <c r="F166" s="41"/>
      <c r="G166" s="41"/>
      <c r="H166" s="41"/>
      <c r="I166" s="41"/>
      <c r="J166" s="41"/>
      <c r="K166" s="42"/>
    </row>
    <row r="167" spans="1:11" ht="15" x14ac:dyDescent="0.25">
      <c r="A167" s="24"/>
      <c r="B167" s="16"/>
      <c r="C167" s="11"/>
      <c r="D167" s="7" t="s">
        <v>26</v>
      </c>
      <c r="E167" s="57" t="s">
        <v>230</v>
      </c>
      <c r="F167" s="59" t="s">
        <v>235</v>
      </c>
      <c r="G167" s="59" t="s">
        <v>236</v>
      </c>
      <c r="H167" s="59" t="s">
        <v>237</v>
      </c>
      <c r="I167" s="59" t="s">
        <v>238</v>
      </c>
      <c r="J167" s="59" t="s">
        <v>239</v>
      </c>
      <c r="K167" s="61" t="s">
        <v>240</v>
      </c>
    </row>
    <row r="168" spans="1:11" ht="15" x14ac:dyDescent="0.25">
      <c r="A168" s="24"/>
      <c r="B168" s="16"/>
      <c r="C168" s="11"/>
      <c r="D168" s="7" t="s">
        <v>27</v>
      </c>
      <c r="E168" s="57" t="s">
        <v>232</v>
      </c>
      <c r="F168" s="59" t="s">
        <v>111</v>
      </c>
      <c r="G168" s="59" t="s">
        <v>241</v>
      </c>
      <c r="H168" s="59" t="s">
        <v>242</v>
      </c>
      <c r="I168" s="59" t="s">
        <v>243</v>
      </c>
      <c r="J168" s="59" t="s">
        <v>244</v>
      </c>
      <c r="K168" s="61" t="s">
        <v>245</v>
      </c>
    </row>
    <row r="169" spans="1:11" ht="15" x14ac:dyDescent="0.25">
      <c r="A169" s="24"/>
      <c r="B169" s="16"/>
      <c r="C169" s="11"/>
      <c r="D169" s="7" t="s">
        <v>28</v>
      </c>
      <c r="E169" s="57" t="s">
        <v>48</v>
      </c>
      <c r="F169" s="59" t="s">
        <v>98</v>
      </c>
      <c r="G169" s="59" t="s">
        <v>246</v>
      </c>
      <c r="H169" s="59" t="s">
        <v>247</v>
      </c>
      <c r="I169" s="59" t="s">
        <v>248</v>
      </c>
      <c r="J169" s="59" t="s">
        <v>249</v>
      </c>
      <c r="K169" s="61" t="s">
        <v>58</v>
      </c>
    </row>
    <row r="170" spans="1:11" ht="15" x14ac:dyDescent="0.25">
      <c r="A170" s="24"/>
      <c r="B170" s="16"/>
      <c r="C170" s="11"/>
      <c r="D170" s="7" t="s">
        <v>29</v>
      </c>
      <c r="E170" s="57" t="s">
        <v>233</v>
      </c>
      <c r="F170" s="59" t="s">
        <v>42</v>
      </c>
      <c r="G170" s="59" t="s">
        <v>123</v>
      </c>
      <c r="H170" s="59" t="s">
        <v>123</v>
      </c>
      <c r="I170" s="59" t="s">
        <v>250</v>
      </c>
      <c r="J170" s="59" t="s">
        <v>251</v>
      </c>
      <c r="K170" s="61" t="s">
        <v>252</v>
      </c>
    </row>
    <row r="171" spans="1:11" ht="15" x14ac:dyDescent="0.25">
      <c r="A171" s="24"/>
      <c r="B171" s="16"/>
      <c r="C171" s="11"/>
      <c r="D171" s="7" t="s">
        <v>30</v>
      </c>
      <c r="E171" s="57" t="s">
        <v>52</v>
      </c>
      <c r="F171" s="59" t="s">
        <v>253</v>
      </c>
      <c r="G171" s="59" t="s">
        <v>254</v>
      </c>
      <c r="H171" s="59" t="s">
        <v>255</v>
      </c>
      <c r="I171" s="59" t="s">
        <v>256</v>
      </c>
      <c r="J171" s="59" t="s">
        <v>88</v>
      </c>
      <c r="K171" s="61" t="s">
        <v>43</v>
      </c>
    </row>
    <row r="172" spans="1:11" ht="15" x14ac:dyDescent="0.25">
      <c r="A172" s="24"/>
      <c r="B172" s="16"/>
      <c r="C172" s="11"/>
      <c r="D172" s="7" t="s">
        <v>31</v>
      </c>
      <c r="E172" s="57" t="s">
        <v>234</v>
      </c>
      <c r="F172" s="59" t="s">
        <v>257</v>
      </c>
      <c r="G172" s="59" t="s">
        <v>258</v>
      </c>
      <c r="H172" s="59" t="s">
        <v>259</v>
      </c>
      <c r="I172" s="59" t="s">
        <v>260</v>
      </c>
      <c r="J172" s="59" t="s">
        <v>261</v>
      </c>
      <c r="K172" s="61" t="s">
        <v>262</v>
      </c>
    </row>
    <row r="173" spans="1:11" ht="15" x14ac:dyDescent="0.25">
      <c r="A173" s="24"/>
      <c r="B173" s="16"/>
      <c r="C173" s="11"/>
      <c r="D173" s="6"/>
      <c r="E173" s="40"/>
    </row>
    <row r="174" spans="1:11" ht="15" x14ac:dyDescent="0.25">
      <c r="A174" s="24"/>
      <c r="B174" s="16"/>
      <c r="C174" s="11"/>
      <c r="D174" s="19" t="s">
        <v>32</v>
      </c>
      <c r="E174" s="12"/>
      <c r="F174" s="62" t="s">
        <v>430</v>
      </c>
      <c r="G174" s="62" t="s">
        <v>431</v>
      </c>
      <c r="H174" s="62" t="s">
        <v>432</v>
      </c>
      <c r="I174" s="62" t="s">
        <v>433</v>
      </c>
      <c r="J174" s="85">
        <f>SUM(J164)</f>
        <v>861.35</v>
      </c>
      <c r="K174" s="62"/>
    </row>
    <row r="175" spans="1:11" ht="15.75" thickBot="1" x14ac:dyDescent="0.3">
      <c r="A175" s="25"/>
      <c r="B175" s="18"/>
      <c r="C175" s="8"/>
      <c r="D175" s="19"/>
      <c r="E175" s="30"/>
    </row>
    <row r="176" spans="1:11" ht="15.75" thickBot="1" x14ac:dyDescent="0.25">
      <c r="A176" s="28">
        <f>A158</f>
        <v>2</v>
      </c>
      <c r="B176" s="29">
        <f>B158</f>
        <v>5</v>
      </c>
      <c r="C176" s="83" t="s">
        <v>4</v>
      </c>
      <c r="D176" s="84"/>
      <c r="E176" s="37"/>
      <c r="F176" s="38"/>
      <c r="G176" s="66" t="s">
        <v>426</v>
      </c>
      <c r="H176" s="66" t="s">
        <v>427</v>
      </c>
      <c r="I176" s="66" t="s">
        <v>428</v>
      </c>
      <c r="J176" s="66" t="s">
        <v>429</v>
      </c>
      <c r="K176" s="39"/>
    </row>
  </sheetData>
  <mergeCells count="127">
    <mergeCell ref="C43:D43"/>
    <mergeCell ref="C62:D62"/>
    <mergeCell ref="C81:D81"/>
    <mergeCell ref="C100:D100"/>
    <mergeCell ref="C24:D24"/>
    <mergeCell ref="C119:D119"/>
    <mergeCell ref="C138:D138"/>
    <mergeCell ref="C157:D157"/>
    <mergeCell ref="C176:D176"/>
    <mergeCell ref="F25:F26"/>
    <mergeCell ref="G25:G26"/>
    <mergeCell ref="H25:H26"/>
    <mergeCell ref="I25:I26"/>
    <mergeCell ref="J25:J26"/>
    <mergeCell ref="K25:K26"/>
    <mergeCell ref="C1:E1"/>
    <mergeCell ref="H1:K1"/>
    <mergeCell ref="H2:K2"/>
    <mergeCell ref="H3:K3"/>
    <mergeCell ref="K27:K28"/>
    <mergeCell ref="F29:F30"/>
    <mergeCell ref="G29:G30"/>
    <mergeCell ref="H29:H30"/>
    <mergeCell ref="I29:I30"/>
    <mergeCell ref="J29:J30"/>
    <mergeCell ref="K29:K30"/>
    <mergeCell ref="F27:F28"/>
    <mergeCell ref="G27:G28"/>
    <mergeCell ref="H27:H28"/>
    <mergeCell ref="I27:I28"/>
    <mergeCell ref="J27:J28"/>
    <mergeCell ref="K37:K38"/>
    <mergeCell ref="F37:F38"/>
    <mergeCell ref="G37:G38"/>
    <mergeCell ref="H37:H38"/>
    <mergeCell ref="I37:I38"/>
    <mergeCell ref="J37:J38"/>
    <mergeCell ref="K33:K34"/>
    <mergeCell ref="F35:F36"/>
    <mergeCell ref="G35:G36"/>
    <mergeCell ref="H35:H36"/>
    <mergeCell ref="I35:I36"/>
    <mergeCell ref="J35:J36"/>
    <mergeCell ref="K35:K36"/>
    <mergeCell ref="F33:F34"/>
    <mergeCell ref="G33:G34"/>
    <mergeCell ref="H33:H34"/>
    <mergeCell ref="I33:I34"/>
    <mergeCell ref="J33:J34"/>
    <mergeCell ref="K52:K53"/>
    <mergeCell ref="F54:F55"/>
    <mergeCell ref="G54:G55"/>
    <mergeCell ref="H54:H55"/>
    <mergeCell ref="I54:I55"/>
    <mergeCell ref="J54:J55"/>
    <mergeCell ref="K54:K55"/>
    <mergeCell ref="F52:F53"/>
    <mergeCell ref="G52:G53"/>
    <mergeCell ref="H52:H53"/>
    <mergeCell ref="I52:I53"/>
    <mergeCell ref="J52:J53"/>
    <mergeCell ref="K56:K57"/>
    <mergeCell ref="F58:F59"/>
    <mergeCell ref="G58:G59"/>
    <mergeCell ref="H58:H59"/>
    <mergeCell ref="I58:I59"/>
    <mergeCell ref="J58:J59"/>
    <mergeCell ref="K58:K59"/>
    <mergeCell ref="F56:F57"/>
    <mergeCell ref="G56:G57"/>
    <mergeCell ref="H56:H57"/>
    <mergeCell ref="I56:I57"/>
    <mergeCell ref="J56:J57"/>
    <mergeCell ref="K67:K68"/>
    <mergeCell ref="F67:F68"/>
    <mergeCell ref="G67:G68"/>
    <mergeCell ref="H67:H68"/>
    <mergeCell ref="I67:I68"/>
    <mergeCell ref="J67:J68"/>
    <mergeCell ref="K63:K64"/>
    <mergeCell ref="F65:F66"/>
    <mergeCell ref="G65:G66"/>
    <mergeCell ref="H65:H66"/>
    <mergeCell ref="I65:I66"/>
    <mergeCell ref="J65:J66"/>
    <mergeCell ref="K65:K66"/>
    <mergeCell ref="F63:F64"/>
    <mergeCell ref="G63:G64"/>
    <mergeCell ref="H63:H64"/>
    <mergeCell ref="I63:I64"/>
    <mergeCell ref="J63:J64"/>
    <mergeCell ref="K101:K102"/>
    <mergeCell ref="F103:F104"/>
    <mergeCell ref="G103:G104"/>
    <mergeCell ref="H103:H104"/>
    <mergeCell ref="I103:I104"/>
    <mergeCell ref="J103:J104"/>
    <mergeCell ref="K103:K104"/>
    <mergeCell ref="F101:F102"/>
    <mergeCell ref="G101:G102"/>
    <mergeCell ref="H101:H102"/>
    <mergeCell ref="I101:I102"/>
    <mergeCell ref="J101:J102"/>
    <mergeCell ref="K109:K110"/>
    <mergeCell ref="F111:F112"/>
    <mergeCell ref="G111:G112"/>
    <mergeCell ref="H111:H112"/>
    <mergeCell ref="I111:I112"/>
    <mergeCell ref="J111:J112"/>
    <mergeCell ref="K111:K112"/>
    <mergeCell ref="F109:F110"/>
    <mergeCell ref="G109:G110"/>
    <mergeCell ref="H109:H110"/>
    <mergeCell ref="I109:I110"/>
    <mergeCell ref="J109:J110"/>
    <mergeCell ref="K113:K114"/>
    <mergeCell ref="F115:F116"/>
    <mergeCell ref="G115:G116"/>
    <mergeCell ref="H115:H116"/>
    <mergeCell ref="I115:I116"/>
    <mergeCell ref="J115:J116"/>
    <mergeCell ref="K115:K116"/>
    <mergeCell ref="F113:F114"/>
    <mergeCell ref="G113:G114"/>
    <mergeCell ref="H113:H114"/>
    <mergeCell ref="I113:I114"/>
    <mergeCell ref="J113:J1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Кочмарева</cp:lastModifiedBy>
  <dcterms:created xsi:type="dcterms:W3CDTF">2022-05-16T14:23:56Z</dcterms:created>
  <dcterms:modified xsi:type="dcterms:W3CDTF">2024-02-17T04:49:12Z</dcterms:modified>
</cp:coreProperties>
</file>