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aha\Documents\ОАД\Меню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J195" i="1"/>
  <c r="J176" i="1"/>
  <c r="G176" i="1"/>
  <c r="H176" i="1"/>
  <c r="H157" i="1"/>
  <c r="J157" i="1"/>
  <c r="I157" i="1"/>
  <c r="G138" i="1"/>
  <c r="I138" i="1"/>
  <c r="J138" i="1"/>
  <c r="H119" i="1"/>
  <c r="I119" i="1"/>
  <c r="I100" i="1"/>
  <c r="J100" i="1"/>
  <c r="J81" i="1"/>
  <c r="F81" i="1"/>
  <c r="I81" i="1"/>
  <c r="I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H196" i="1" s="1"/>
  <c r="G24" i="1"/>
  <c r="G196" i="1" s="1"/>
  <c r="F196" i="1" l="1"/>
  <c r="I196" i="1"/>
  <c r="J196" i="1"/>
</calcChain>
</file>

<file path=xl/sharedStrings.xml><?xml version="1.0" encoding="utf-8"?>
<sst xmlns="http://schemas.openxmlformats.org/spreadsheetml/2006/main" count="867" uniqueCount="474">
  <si>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</si>
  <si>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</si>
  <si>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</si>
  <si>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</si>
  <si>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</si>
  <si>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</si>
  <si>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</si>
  <si>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</si>
  <si>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</si>
  <si>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</si>
  <si>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</si>
  <si>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</si>
  <si>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</si>
  <si>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</si>
  <si>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</si>
  <si>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</si>
  <si>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</si>
  <si>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</si>
  <si>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</si>
  <si>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</si>
  <si>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</si>
  <si>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</si>
  <si>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</si>
  <si>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</si>
  <si>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</si>
  <si>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</si>
  <si>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</si>
  <si>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</si>
  <si>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</si>
  <si>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</si>
  <si>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</si>
  <si>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</si>
  <si>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</si>
  <si>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</si>
  <si>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</si>
  <si>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Генеральный директор МКП «Городской комбинат Школьного питания»</t>
  </si>
  <si>
    <t>Шахова А.М.</t>
  </si>
  <si>
    <t>1 апреля 2024 г.</t>
  </si>
  <si>
    <t>Яйцо вареное</t>
  </si>
  <si>
    <t>5,08</t>
  </si>
  <si>
    <t>4,60</t>
  </si>
  <si>
    <t>0,28</t>
  </si>
  <si>
    <t>62,84</t>
  </si>
  <si>
    <t>776,00</t>
  </si>
  <si>
    <t>Каша молочная "Янтарная"</t>
  </si>
  <si>
    <t>170</t>
  </si>
  <si>
    <t>6,64</t>
  </si>
  <si>
    <t>12,61</t>
  </si>
  <si>
    <t>30,70</t>
  </si>
  <si>
    <t>262,90</t>
  </si>
  <si>
    <t>172,00</t>
  </si>
  <si>
    <t>Бутерброд с маслом</t>
  </si>
  <si>
    <t>13/31</t>
  </si>
  <si>
    <t>2,71</t>
  </si>
  <si>
    <t>6,74</t>
  </si>
  <si>
    <t>18,08</t>
  </si>
  <si>
    <t>143,81</t>
  </si>
  <si>
    <t>778,00</t>
  </si>
  <si>
    <t>Чай с лимоном</t>
  </si>
  <si>
    <t>200/4</t>
  </si>
  <si>
    <t>0,04</t>
  </si>
  <si>
    <t>9,19</t>
  </si>
  <si>
    <t>36,92</t>
  </si>
  <si>
    <t>431,00</t>
  </si>
  <si>
    <t>Пюре фруктовое</t>
  </si>
  <si>
    <t>125</t>
  </si>
  <si>
    <t>13,75</t>
  </si>
  <si>
    <t>55,00</t>
  </si>
  <si>
    <t>-</t>
  </si>
  <si>
    <t>Суп картофельный с бобовыми, с фрикадельками</t>
  </si>
  <si>
    <t>10/190</t>
  </si>
  <si>
    <t>6,73</t>
  </si>
  <si>
    <t>7,91</t>
  </si>
  <si>
    <t>13,53</t>
  </si>
  <si>
    <t>152,21</t>
  </si>
  <si>
    <t>157,00</t>
  </si>
  <si>
    <t>Террин из  горбуши с соусом белым</t>
  </si>
  <si>
    <t>85/30</t>
  </si>
  <si>
    <t>12,62</t>
  </si>
  <si>
    <t>7,34</t>
  </si>
  <si>
    <t>2,38</t>
  </si>
  <si>
    <t>126,09</t>
  </si>
  <si>
    <t>995,00</t>
  </si>
  <si>
    <t>Пюре картофельное</t>
  </si>
  <si>
    <t>150</t>
  </si>
  <si>
    <t>3,09</t>
  </si>
  <si>
    <t>4,47</t>
  </si>
  <si>
    <t>20,10</t>
  </si>
  <si>
    <t>132,99</t>
  </si>
  <si>
    <t>371,00</t>
  </si>
  <si>
    <t>(Картофель, молоко, масло сл., соль йод.)</t>
  </si>
  <si>
    <t>Чай с сахаром</t>
  </si>
  <si>
    <t>200</t>
  </si>
  <si>
    <t>9,08</t>
  </si>
  <si>
    <t>36,32</t>
  </si>
  <si>
    <t>663,00</t>
  </si>
  <si>
    <t>Хлеб пшеничный йодированный БХП</t>
  </si>
  <si>
    <t>32</t>
  </si>
  <si>
    <t>2,40</t>
  </si>
  <si>
    <t>0,32</t>
  </si>
  <si>
    <t>16,32</t>
  </si>
  <si>
    <t>77,76</t>
  </si>
  <si>
    <t>Рогалик Сахарный (конд.цех) 50 гр.</t>
  </si>
  <si>
    <t>50</t>
  </si>
  <si>
    <t>3,72</t>
  </si>
  <si>
    <t>11,61</t>
  </si>
  <si>
    <t>28,02</t>
  </si>
  <si>
    <t>231,49</t>
  </si>
  <si>
    <t>385,00</t>
  </si>
  <si>
    <t>Пельмени отварные в бульоне</t>
  </si>
  <si>
    <t>165/30</t>
  </si>
  <si>
    <t>11,26</t>
  </si>
  <si>
    <t>26,36</t>
  </si>
  <si>
    <t>34,52</t>
  </si>
  <si>
    <t>420,35</t>
  </si>
  <si>
    <t>1 084,00</t>
  </si>
  <si>
    <t>27</t>
  </si>
  <si>
    <t>2,03</t>
  </si>
  <si>
    <t>0,27</t>
  </si>
  <si>
    <t>13,77</t>
  </si>
  <si>
    <t>65,61</t>
  </si>
  <si>
    <t>Мандарин.</t>
  </si>
  <si>
    <t>106</t>
  </si>
  <si>
    <t>0,85</t>
  </si>
  <si>
    <t>0,21</t>
  </si>
  <si>
    <t>7,95</t>
  </si>
  <si>
    <t>37,10</t>
  </si>
  <si>
    <t>Бульон с мясными фрикадельками (г+с) и гренками</t>
  </si>
  <si>
    <t>20/200/10</t>
  </si>
  <si>
    <t>4,45</t>
  </si>
  <si>
    <t>4,54</t>
  </si>
  <si>
    <t>6,84</t>
  </si>
  <si>
    <t>85,98</t>
  </si>
  <si>
    <t>1 079,00</t>
  </si>
  <si>
    <t>Плов из говядины с овощами</t>
  </si>
  <si>
    <t>50/190</t>
  </si>
  <si>
    <t>21,90</t>
  </si>
  <si>
    <t>32,95</t>
  </si>
  <si>
    <t>47,41</t>
  </si>
  <si>
    <t>573,82</t>
  </si>
  <si>
    <t>523,00</t>
  </si>
  <si>
    <t>26</t>
  </si>
  <si>
    <t>1,95</t>
  </si>
  <si>
    <t>0,26</t>
  </si>
  <si>
    <t>13,26</t>
  </si>
  <si>
    <t>63,18</t>
  </si>
  <si>
    <t>Закуска порционированная (огурцы свежие)</t>
  </si>
  <si>
    <t>25</t>
  </si>
  <si>
    <t>0,20</t>
  </si>
  <si>
    <t>0,03</t>
  </si>
  <si>
    <t>0,63</t>
  </si>
  <si>
    <t>3,53</t>
  </si>
  <si>
    <t>982,00</t>
  </si>
  <si>
    <t>Зразы ленивые из говядины я/п с соусом красным</t>
  </si>
  <si>
    <t>90/20</t>
  </si>
  <si>
    <t>10,60</t>
  </si>
  <si>
    <t>16,65</t>
  </si>
  <si>
    <t>13,12</t>
  </si>
  <si>
    <t>244,79</t>
  </si>
  <si>
    <t>1 042,00</t>
  </si>
  <si>
    <t>Компот из смеси сухофруктов с витамином С.</t>
  </si>
  <si>
    <t>0,57</t>
  </si>
  <si>
    <t>19,55</t>
  </si>
  <si>
    <t>80,48</t>
  </si>
  <si>
    <t>611,00</t>
  </si>
  <si>
    <t>24</t>
  </si>
  <si>
    <t>1,80</t>
  </si>
  <si>
    <t>0,24</t>
  </si>
  <si>
    <t>12,24</t>
  </si>
  <si>
    <t>58,32</t>
  </si>
  <si>
    <t>Рассольник "Ленинградский" со сметаной</t>
  </si>
  <si>
    <t>190/10</t>
  </si>
  <si>
    <t>1,88</t>
  </si>
  <si>
    <t>4,78</t>
  </si>
  <si>
    <t>12,66</t>
  </si>
  <si>
    <t>101,15</t>
  </si>
  <si>
    <t>167,00</t>
  </si>
  <si>
    <t>Котлета "Домашняя" с соусом красным</t>
  </si>
  <si>
    <t>80/20</t>
  </si>
  <si>
    <t>10,67</t>
  </si>
  <si>
    <t>16,29</t>
  </si>
  <si>
    <t>11,17</t>
  </si>
  <si>
    <t>233,96</t>
  </si>
  <si>
    <t>246,00</t>
  </si>
  <si>
    <t>Макаронные изделия отварные.</t>
  </si>
  <si>
    <t>5,42</t>
  </si>
  <si>
    <t>4,07</t>
  </si>
  <si>
    <t>31,80</t>
  </si>
  <si>
    <t>185,45</t>
  </si>
  <si>
    <t>307,00</t>
  </si>
  <si>
    <t>Компот из кураги с витамином С.</t>
  </si>
  <si>
    <t>0,99</t>
  </si>
  <si>
    <t>0,06</t>
  </si>
  <si>
    <t>18,36</t>
  </si>
  <si>
    <t>77,94</t>
  </si>
  <si>
    <t>669,00</t>
  </si>
  <si>
    <t>Гематоген</t>
  </si>
  <si>
    <t>40</t>
  </si>
  <si>
    <t>2,80</t>
  </si>
  <si>
    <t>1,20</t>
  </si>
  <si>
    <t>33,60</t>
  </si>
  <si>
    <t>156,00</t>
  </si>
  <si>
    <t>Каша молочная овсяная "Геркулес"</t>
  </si>
  <si>
    <t>160</t>
  </si>
  <si>
    <t>6,22</t>
  </si>
  <si>
    <t>4,10</t>
  </si>
  <si>
    <t>26,78</t>
  </si>
  <si>
    <t>898,00</t>
  </si>
  <si>
    <t>Пудинг из творога (запеченный) со сгущенным молоком</t>
  </si>
  <si>
    <t>50/25</t>
  </si>
  <si>
    <t>10,07</t>
  </si>
  <si>
    <t>7,49</t>
  </si>
  <si>
    <t>21,50</t>
  </si>
  <si>
    <t>183,00</t>
  </si>
  <si>
    <t>Чай с молоком.</t>
  </si>
  <si>
    <t>1,36</t>
  </si>
  <si>
    <t>1,41</t>
  </si>
  <si>
    <t>2,14</t>
  </si>
  <si>
    <t>26,69</t>
  </si>
  <si>
    <t>34</t>
  </si>
  <si>
    <t>2,55</t>
  </si>
  <si>
    <t>0,34</t>
  </si>
  <si>
    <t>17,34</t>
  </si>
  <si>
    <t>82,62</t>
  </si>
  <si>
    <t>Щи  из свежей капусты с картофелем со сметаной</t>
  </si>
  <si>
    <t>200/15</t>
  </si>
  <si>
    <t>1,65</t>
  </si>
  <si>
    <t>4,99</t>
  </si>
  <si>
    <t>7,16</t>
  </si>
  <si>
    <t>80,10</t>
  </si>
  <si>
    <t>197,00</t>
  </si>
  <si>
    <t>Мясо тушеное с морковью и луком</t>
  </si>
  <si>
    <t>40/60</t>
  </si>
  <si>
    <t>11,88</t>
  </si>
  <si>
    <t>13,90</t>
  </si>
  <si>
    <t>4,55</t>
  </si>
  <si>
    <t>190,79</t>
  </si>
  <si>
    <t>675,00</t>
  </si>
  <si>
    <t>Перловка отварная</t>
  </si>
  <si>
    <t>4,28</t>
  </si>
  <si>
    <t>3,83</t>
  </si>
  <si>
    <t>29,57</t>
  </si>
  <si>
    <t>169,79</t>
  </si>
  <si>
    <t>585,00</t>
  </si>
  <si>
    <t>603,00</t>
  </si>
  <si>
    <t>33</t>
  </si>
  <si>
    <t>2,48</t>
  </si>
  <si>
    <t>0,33</t>
  </si>
  <si>
    <t>16,83</t>
  </si>
  <si>
    <t>80,19</t>
  </si>
  <si>
    <t>Зефир Йогуртовый</t>
  </si>
  <si>
    <t>0,25</t>
  </si>
  <si>
    <t>2,45</t>
  </si>
  <si>
    <t>26,74</t>
  </si>
  <si>
    <t>129,50</t>
  </si>
  <si>
    <t>Каша молочная рисовая с маслом.</t>
  </si>
  <si>
    <t>5,46</t>
  </si>
  <si>
    <t>6,57</t>
  </si>
  <si>
    <t>38,13</t>
  </si>
  <si>
    <t>233,46</t>
  </si>
  <si>
    <t>Бутерброд с ветчиной и сыром</t>
  </si>
  <si>
    <t>20/17/35</t>
  </si>
  <si>
    <t>9,60</t>
  </si>
  <si>
    <t>5,83</t>
  </si>
  <si>
    <t>19,58</t>
  </si>
  <si>
    <t>169,18</t>
  </si>
  <si>
    <t>909,00</t>
  </si>
  <si>
    <t>Какао-напиток.</t>
  </si>
  <si>
    <t>1,82</t>
  </si>
  <si>
    <t>1,67</t>
  </si>
  <si>
    <t>13,22</t>
  </si>
  <si>
    <t>75,19</t>
  </si>
  <si>
    <t>986,00</t>
  </si>
  <si>
    <t>Зефир с вареной сгущенкой</t>
  </si>
  <si>
    <t>25,80</t>
  </si>
  <si>
    <t>130,92</t>
  </si>
  <si>
    <t>Суп-лапша домашняя с фрикадельками</t>
  </si>
  <si>
    <t>4,87</t>
  </si>
  <si>
    <t>7,99</t>
  </si>
  <si>
    <t>9,28</t>
  </si>
  <si>
    <t>128,49</t>
  </si>
  <si>
    <t>694,00</t>
  </si>
  <si>
    <t>Ежики мясные (со свининой) с соусом красным</t>
  </si>
  <si>
    <t>9,72</t>
  </si>
  <si>
    <t>7,67</t>
  </si>
  <si>
    <t>191,31</t>
  </si>
  <si>
    <t>222,00</t>
  </si>
  <si>
    <t>Гарнир каша гречневая рассыпчатая</t>
  </si>
  <si>
    <t>6,20</t>
  </si>
  <si>
    <t>4,74</t>
  </si>
  <si>
    <t>37,98</t>
  </si>
  <si>
    <t>219,36</t>
  </si>
  <si>
    <t>632,00</t>
  </si>
  <si>
    <t>Напиток из ягоды (облепиха), протертая с сахаром</t>
  </si>
  <si>
    <t>0,18</t>
  </si>
  <si>
    <t>0,79</t>
  </si>
  <si>
    <t>15,82</t>
  </si>
  <si>
    <t>71,11</t>
  </si>
  <si>
    <t>1 083,00</t>
  </si>
  <si>
    <t>Закуска порционированная (кукуруза консервированная)</t>
  </si>
  <si>
    <t>35</t>
  </si>
  <si>
    <t>0,56</t>
  </si>
  <si>
    <t>0,14</t>
  </si>
  <si>
    <t>5,01</t>
  </si>
  <si>
    <t>23,52</t>
  </si>
  <si>
    <t>984,00</t>
  </si>
  <si>
    <t>Макароны с ветчиной и томатом.</t>
  </si>
  <si>
    <t>11,22</t>
  </si>
  <si>
    <t>9,48</t>
  </si>
  <si>
    <t>36,60</t>
  </si>
  <si>
    <t>276,60</t>
  </si>
  <si>
    <t>448,00</t>
  </si>
  <si>
    <t>Чай с мёдом</t>
  </si>
  <si>
    <t>200/20</t>
  </si>
  <si>
    <t>0,15</t>
  </si>
  <si>
    <t>14,61</t>
  </si>
  <si>
    <t>59,04</t>
  </si>
  <si>
    <t>977,00</t>
  </si>
  <si>
    <t>21</t>
  </si>
  <si>
    <t>1,58</t>
  </si>
  <si>
    <t>10,71</t>
  </si>
  <si>
    <t>51,03</t>
  </si>
  <si>
    <t>Уха "Рыбацкая" с сайрой.</t>
  </si>
  <si>
    <t>10/200</t>
  </si>
  <si>
    <t>4,17</t>
  </si>
  <si>
    <t>7,65</t>
  </si>
  <si>
    <t>12,41</t>
  </si>
  <si>
    <t>135,18</t>
  </si>
  <si>
    <t>17,00</t>
  </si>
  <si>
    <t>Котлета "Незнайка" (со свининой) с соусом красным</t>
  </si>
  <si>
    <t>80/30</t>
  </si>
  <si>
    <t>12,54</t>
  </si>
  <si>
    <t>18,67</t>
  </si>
  <si>
    <t>14,16</t>
  </si>
  <si>
    <t>274,83</t>
  </si>
  <si>
    <t>225,00</t>
  </si>
  <si>
    <t>Напиток из ягоды (брусника), протертой с сахаром</t>
  </si>
  <si>
    <t>0,13</t>
  </si>
  <si>
    <t>0,09</t>
  </si>
  <si>
    <t>64,61</t>
  </si>
  <si>
    <t>Каша молочная кукурузная с маслом</t>
  </si>
  <si>
    <t>150/5</t>
  </si>
  <si>
    <t>4,48</t>
  </si>
  <si>
    <t>35,01</t>
  </si>
  <si>
    <t>623,00</t>
  </si>
  <si>
    <t>Ватрушка "Королевская"</t>
  </si>
  <si>
    <t>90</t>
  </si>
  <si>
    <t>12,58</t>
  </si>
  <si>
    <t>11,63</t>
  </si>
  <si>
    <t>35,78</t>
  </si>
  <si>
    <t>397,00</t>
  </si>
  <si>
    <t>Кофейный напиток злаковый</t>
  </si>
  <si>
    <t>1,51</t>
  </si>
  <si>
    <t>1,13</t>
  </si>
  <si>
    <t>66,65</t>
  </si>
  <si>
    <t>1 066,00</t>
  </si>
  <si>
    <t>29</t>
  </si>
  <si>
    <t>2,18</t>
  </si>
  <si>
    <t>0,29</t>
  </si>
  <si>
    <t>14,79</t>
  </si>
  <si>
    <t>70,47</t>
  </si>
  <si>
    <t>Яблоко свежее</t>
  </si>
  <si>
    <t>112</t>
  </si>
  <si>
    <t>0,45</t>
  </si>
  <si>
    <t>10,98</t>
  </si>
  <si>
    <t>49,73</t>
  </si>
  <si>
    <t>5,02</t>
  </si>
  <si>
    <t>13,29</t>
  </si>
  <si>
    <t>106,20</t>
  </si>
  <si>
    <t>Пельмени отварные с маслом</t>
  </si>
  <si>
    <t>160/5</t>
  </si>
  <si>
    <t>15,42</t>
  </si>
  <si>
    <t>38,88</t>
  </si>
  <si>
    <t>47,20</t>
  </si>
  <si>
    <t>600,39</t>
  </si>
  <si>
    <t>110</t>
  </si>
  <si>
    <t>0,88</t>
  </si>
  <si>
    <t>0,22</t>
  </si>
  <si>
    <t>8,25</t>
  </si>
  <si>
    <t>38,50</t>
  </si>
  <si>
    <t>Закуска порционированная (помидоры свежие)</t>
  </si>
  <si>
    <t>0,05</t>
  </si>
  <si>
    <t>0,95</t>
  </si>
  <si>
    <t>5,35</t>
  </si>
  <si>
    <t>Тефтели  II вариант с соусом красным</t>
  </si>
  <si>
    <t>7,35</t>
  </si>
  <si>
    <t>10,29</t>
  </si>
  <si>
    <t>9,42</t>
  </si>
  <si>
    <t>18/370</t>
  </si>
  <si>
    <t>Напиток из шиповника</t>
  </si>
  <si>
    <t>0,07</t>
  </si>
  <si>
    <t>13,13</t>
  </si>
  <si>
    <t>53,99</t>
  </si>
  <si>
    <t>Борщ с капустой и картофелем.</t>
  </si>
  <si>
    <t>1,55</t>
  </si>
  <si>
    <t>3,91</t>
  </si>
  <si>
    <t>10,22</t>
  </si>
  <si>
    <t>82,31</t>
  </si>
  <si>
    <t>165/998</t>
  </si>
  <si>
    <t>Котлета мясная с соусом красным</t>
  </si>
  <si>
    <t>11,90</t>
  </si>
  <si>
    <t>20,08</t>
  </si>
  <si>
    <t>13,00</t>
  </si>
  <si>
    <t>280,26</t>
  </si>
  <si>
    <t>1 055,00</t>
  </si>
  <si>
    <t>Сыр в индивидуальной упаковке</t>
  </si>
  <si>
    <t>1,37</t>
  </si>
  <si>
    <t>2,98</t>
  </si>
  <si>
    <t>35,82</t>
  </si>
  <si>
    <t>Каша молочная "Улыбка"с маслом</t>
  </si>
  <si>
    <t>190/5</t>
  </si>
  <si>
    <t>6,68</t>
  </si>
  <si>
    <t>7,71</t>
  </si>
  <si>
    <t>36,80</t>
  </si>
  <si>
    <t>243,32</t>
  </si>
  <si>
    <t>53,00</t>
  </si>
  <si>
    <t>12,75</t>
  </si>
  <si>
    <t>60,75</t>
  </si>
  <si>
    <t>Кекс "Столичный" (конд.цех)</t>
  </si>
  <si>
    <t>12,92</t>
  </si>
  <si>
    <t>42,51</t>
  </si>
  <si>
    <t>137,00</t>
  </si>
  <si>
    <t>Суп картофельный с бобовыми и ветчиной</t>
  </si>
  <si>
    <t>6,02</t>
  </si>
  <si>
    <t>4,27</t>
  </si>
  <si>
    <t>12,10</t>
  </si>
  <si>
    <t>110,87</t>
  </si>
  <si>
    <t>Гуляш мясной</t>
  </si>
  <si>
    <t>45/45</t>
  </si>
  <si>
    <t>10,53</t>
  </si>
  <si>
    <t>3,23</t>
  </si>
  <si>
    <t>156,09</t>
  </si>
  <si>
    <t>550,00</t>
  </si>
  <si>
    <t>111</t>
  </si>
  <si>
    <t>0,44</t>
  </si>
  <si>
    <t>10,88</t>
  </si>
  <si>
    <t>49,28</t>
  </si>
  <si>
    <t>Яйцо перепелиное вареное</t>
  </si>
  <si>
    <t>1,64</t>
  </si>
  <si>
    <t>1,47</t>
  </si>
  <si>
    <t>20,15</t>
  </si>
  <si>
    <t>Каша молочная ячневая с маслом</t>
  </si>
  <si>
    <t>180/10</t>
  </si>
  <si>
    <t>6,24</t>
  </si>
  <si>
    <t>7,89</t>
  </si>
  <si>
    <t>32,55</t>
  </si>
  <si>
    <t>226,19</t>
  </si>
  <si>
    <t>Бутерброд с сыром.</t>
  </si>
  <si>
    <t>25/40</t>
  </si>
  <si>
    <t>7,43</t>
  </si>
  <si>
    <t>5,28</t>
  </si>
  <si>
    <t>24,86</t>
  </si>
  <si>
    <t>868,00</t>
  </si>
  <si>
    <t>Щи по-уральски (пшено) с фрикадельками</t>
  </si>
  <si>
    <t>4,19</t>
  </si>
  <si>
    <t>7,63</t>
  </si>
  <si>
    <t>5,19</t>
  </si>
  <si>
    <t>8,00</t>
  </si>
  <si>
    <t>Котлета "Мечта" (со свининой) из минтая с соусом белым</t>
  </si>
  <si>
    <t>14,27</t>
  </si>
  <si>
    <t>12,26</t>
  </si>
  <si>
    <t>10,01</t>
  </si>
  <si>
    <t>207,46</t>
  </si>
  <si>
    <t>1 061,00</t>
  </si>
  <si>
    <t>Рис отварной</t>
  </si>
  <si>
    <t>3,60</t>
  </si>
  <si>
    <t>36,44</t>
  </si>
  <si>
    <t>203,23</t>
  </si>
  <si>
    <t>552,00</t>
  </si>
  <si>
    <t>Напиток овсяный в п/у</t>
  </si>
  <si>
    <t>2,00</t>
  </si>
  <si>
    <t>6,40</t>
  </si>
  <si>
    <t>19,00</t>
  </si>
  <si>
    <t>140,00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</si>
</sst>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</font>
    <font>
      <sz val="7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2" xfId="0" applyFont="1" applyBorder="1" applyAlignment="1" applyProtection="1">
      <alignment vertical="top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top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6" sqref="E186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37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2" t="s">
        <v>38</v>
      </c>
      <c r="F6" s="53">
        <v>40</v>
      </c>
      <c r="G6" s="53" t="s">
        <v>39</v>
      </c>
      <c r="H6" s="53" t="s">
        <v>40</v>
      </c>
      <c r="I6" s="53" t="s">
        <v>41</v>
      </c>
      <c r="J6" s="53" t="s">
        <v>42</v>
      </c>
      <c r="K6" s="54" t="s">
        <v>43</v>
      </c>
    </row>
    <row r="7" spans="1:11" ht="15" x14ac:dyDescent="0.25">
      <c r="A7" s="24"/>
      <c r="B7" s="16"/>
      <c r="C7" s="11"/>
      <c r="D7" s="6"/>
      <c r="E7" s="52" t="s">
        <v>44</v>
      </c>
      <c r="F7" s="53" t="s">
        <v>45</v>
      </c>
      <c r="G7" s="53" t="s">
        <v>46</v>
      </c>
      <c r="H7" s="53" t="s">
        <v>47</v>
      </c>
      <c r="I7" s="53" t="s">
        <v>48</v>
      </c>
      <c r="J7" s="53" t="s">
        <v>49</v>
      </c>
      <c r="K7" s="54" t="s">
        <v>50</v>
      </c>
    </row>
    <row r="8" spans="1:11" ht="15" x14ac:dyDescent="0.25">
      <c r="A8" s="24"/>
      <c r="B8" s="16"/>
      <c r="C8" s="11"/>
      <c r="D8" s="7" t="s">
        <v>22</v>
      </c>
      <c r="E8" s="52" t="s">
        <v>51</v>
      </c>
      <c r="F8" s="53" t="s">
        <v>52</v>
      </c>
      <c r="G8" s="53" t="s">
        <v>53</v>
      </c>
      <c r="H8" s="53" t="s">
        <v>54</v>
      </c>
      <c r="I8" s="53" t="s">
        <v>55</v>
      </c>
      <c r="J8" s="53" t="s">
        <v>56</v>
      </c>
      <c r="K8" s="54" t="s">
        <v>57</v>
      </c>
    </row>
    <row r="9" spans="1:11" ht="15" x14ac:dyDescent="0.25">
      <c r="A9" s="24"/>
      <c r="B9" s="16"/>
      <c r="C9" s="11"/>
      <c r="D9" s="7" t="s">
        <v>23</v>
      </c>
      <c r="E9" s="52" t="s">
        <v>58</v>
      </c>
      <c r="F9" s="53" t="s">
        <v>59</v>
      </c>
      <c r="G9" s="53" t="s">
        <v>60</v>
      </c>
      <c r="H9" s="53"/>
      <c r="I9" s="53" t="s">
        <v>61</v>
      </c>
      <c r="J9" s="53" t="s">
        <v>62</v>
      </c>
      <c r="K9" s="54" t="s">
        <v>63</v>
      </c>
    </row>
    <row r="10" spans="1:11" ht="15" x14ac:dyDescent="0.25">
      <c r="A10" s="24"/>
      <c r="B10" s="16"/>
      <c r="C10" s="11"/>
      <c r="D10" s="7" t="s">
        <v>24</v>
      </c>
      <c r="E10" s="52" t="s">
        <v>64</v>
      </c>
      <c r="F10" s="53" t="s">
        <v>65</v>
      </c>
      <c r="G10" s="53"/>
      <c r="H10" s="53"/>
      <c r="I10" s="53" t="s">
        <v>66</v>
      </c>
      <c r="J10" s="53" t="s">
        <v>67</v>
      </c>
      <c r="K10" s="54" t="s">
        <v>68</v>
      </c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69</v>
      </c>
      <c r="F14" s="53" t="s">
        <v>70</v>
      </c>
      <c r="G14" s="53" t="s">
        <v>71</v>
      </c>
      <c r="H14" s="53" t="s">
        <v>72</v>
      </c>
      <c r="I14" s="53" t="s">
        <v>73</v>
      </c>
      <c r="J14" s="53" t="s">
        <v>74</v>
      </c>
      <c r="K14" s="54" t="s">
        <v>75</v>
      </c>
    </row>
    <row r="15" spans="1:11" ht="15" x14ac:dyDescent="0.25">
      <c r="A15" s="24"/>
      <c r="B15" s="16"/>
      <c r="C15" s="11"/>
      <c r="D15" s="7" t="s">
        <v>27</v>
      </c>
      <c r="E15" s="55" t="s">
        <v>76</v>
      </c>
      <c r="F15" s="53" t="s">
        <v>77</v>
      </c>
      <c r="G15" s="53" t="s">
        <v>78</v>
      </c>
      <c r="H15" s="53" t="s">
        <v>79</v>
      </c>
      <c r="I15" s="53" t="s">
        <v>80</v>
      </c>
      <c r="J15" s="53" t="s">
        <v>81</v>
      </c>
      <c r="K15" s="54" t="s">
        <v>82</v>
      </c>
    </row>
    <row r="16" spans="1:11" ht="15" x14ac:dyDescent="0.25">
      <c r="A16" s="24"/>
      <c r="B16" s="16"/>
      <c r="C16" s="11"/>
      <c r="D16" s="7" t="s">
        <v>28</v>
      </c>
      <c r="E16" s="55" t="s">
        <v>83</v>
      </c>
      <c r="F16" s="56" t="s">
        <v>84</v>
      </c>
      <c r="G16" s="56" t="s">
        <v>85</v>
      </c>
      <c r="H16" s="56" t="s">
        <v>86</v>
      </c>
      <c r="I16" s="56" t="s">
        <v>87</v>
      </c>
      <c r="J16" s="56" t="s">
        <v>88</v>
      </c>
      <c r="K16" s="57" t="s">
        <v>89</v>
      </c>
    </row>
    <row r="17" spans="1:11" ht="15" x14ac:dyDescent="0.25">
      <c r="A17" s="24"/>
      <c r="B17" s="16"/>
      <c r="C17" s="11"/>
      <c r="D17" s="7" t="s">
        <v>29</v>
      </c>
      <c r="E17" s="58" t="s">
        <v>90</v>
      </c>
      <c r="F17" s="59"/>
      <c r="G17" s="59"/>
      <c r="H17" s="59"/>
      <c r="I17" s="59"/>
      <c r="J17" s="59"/>
      <c r="K17" s="60"/>
    </row>
    <row r="18" spans="1:11" ht="15" x14ac:dyDescent="0.25">
      <c r="A18" s="24"/>
      <c r="B18" s="16"/>
      <c r="C18" s="11"/>
      <c r="D18" s="7" t="s">
        <v>30</v>
      </c>
      <c r="E18" s="55" t="s">
        <v>91</v>
      </c>
      <c r="F18" s="53" t="s">
        <v>92</v>
      </c>
      <c r="G18" s="53"/>
      <c r="H18" s="53"/>
      <c r="I18" s="53" t="s">
        <v>93</v>
      </c>
      <c r="J18" s="53" t="s">
        <v>94</v>
      </c>
      <c r="K18" s="54" t="s">
        <v>95</v>
      </c>
    </row>
    <row r="19" spans="1:11" ht="15" x14ac:dyDescent="0.25">
      <c r="A19" s="24"/>
      <c r="B19" s="16"/>
      <c r="C19" s="11"/>
      <c r="D19" s="7" t="s">
        <v>31</v>
      </c>
      <c r="E19" s="55" t="s">
        <v>96</v>
      </c>
      <c r="F19" s="53" t="s">
        <v>97</v>
      </c>
      <c r="G19" s="53" t="s">
        <v>98</v>
      </c>
      <c r="H19" s="53" t="s">
        <v>99</v>
      </c>
      <c r="I19" s="53" t="s">
        <v>100</v>
      </c>
      <c r="J19" s="53" t="s">
        <v>101</v>
      </c>
      <c r="K19" s="54" t="s">
        <v>68</v>
      </c>
    </row>
    <row r="20" spans="1:11" ht="15" x14ac:dyDescent="0.25">
      <c r="A20" s="24"/>
      <c r="B20" s="16"/>
      <c r="C20" s="11"/>
      <c r="D20" s="7" t="s">
        <v>32</v>
      </c>
      <c r="E20" s="55" t="s">
        <v>102</v>
      </c>
      <c r="F20" s="53" t="s">
        <v>103</v>
      </c>
      <c r="G20" s="53" t="s">
        <v>104</v>
      </c>
      <c r="H20" s="53" t="s">
        <v>105</v>
      </c>
      <c r="I20" s="53" t="s">
        <v>106</v>
      </c>
      <c r="J20" s="53" t="s">
        <v>107</v>
      </c>
      <c r="K20" s="54" t="s">
        <v>108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5" t="s">
        <v>109</v>
      </c>
      <c r="F25" s="53" t="s">
        <v>110</v>
      </c>
      <c r="G25" s="53" t="s">
        <v>111</v>
      </c>
      <c r="H25" s="53" t="s">
        <v>112</v>
      </c>
      <c r="I25" s="53" t="s">
        <v>113</v>
      </c>
      <c r="J25" s="53" t="s">
        <v>114</v>
      </c>
      <c r="K25" s="54" t="s">
        <v>115</v>
      </c>
    </row>
    <row r="26" spans="1:11" ht="15" x14ac:dyDescent="0.25">
      <c r="A26" s="15"/>
      <c r="B26" s="16"/>
      <c r="C26" s="11"/>
      <c r="D26" s="6"/>
      <c r="E26" s="61"/>
      <c r="F26" s="61"/>
      <c r="G26" s="61"/>
      <c r="H26" s="61"/>
      <c r="I26" s="61"/>
      <c r="J26" s="61"/>
      <c r="K26" s="61"/>
    </row>
    <row r="27" spans="1:11" ht="15" x14ac:dyDescent="0.25">
      <c r="A27" s="15"/>
      <c r="B27" s="16"/>
      <c r="C27" s="11"/>
      <c r="D27" s="7" t="s">
        <v>22</v>
      </c>
      <c r="E27" s="55" t="s">
        <v>91</v>
      </c>
      <c r="F27" s="53" t="s">
        <v>92</v>
      </c>
      <c r="G27" s="53"/>
      <c r="H27" s="53"/>
      <c r="I27" s="53" t="s">
        <v>93</v>
      </c>
      <c r="J27" s="53" t="s">
        <v>94</v>
      </c>
      <c r="K27" s="54" t="s">
        <v>95</v>
      </c>
    </row>
    <row r="28" spans="1:11" ht="15" x14ac:dyDescent="0.25">
      <c r="A28" s="15"/>
      <c r="B28" s="16"/>
      <c r="C28" s="11"/>
      <c r="D28" s="7" t="s">
        <v>23</v>
      </c>
      <c r="E28" s="55" t="s">
        <v>96</v>
      </c>
      <c r="F28" s="53" t="s">
        <v>116</v>
      </c>
      <c r="G28" s="53" t="s">
        <v>117</v>
      </c>
      <c r="H28" s="53" t="s">
        <v>118</v>
      </c>
      <c r="I28" s="53" t="s">
        <v>119</v>
      </c>
      <c r="J28" s="53" t="s">
        <v>120</v>
      </c>
      <c r="K28" s="54" t="s">
        <v>68</v>
      </c>
    </row>
    <row r="29" spans="1:11" ht="15" x14ac:dyDescent="0.25">
      <c r="A29" s="15"/>
      <c r="B29" s="16"/>
      <c r="C29" s="11"/>
      <c r="D29" s="7" t="s">
        <v>24</v>
      </c>
      <c r="E29" s="55" t="s">
        <v>121</v>
      </c>
      <c r="F29" s="53" t="s">
        <v>122</v>
      </c>
      <c r="G29" s="53" t="s">
        <v>123</v>
      </c>
      <c r="H29" s="53" t="s">
        <v>124</v>
      </c>
      <c r="I29" s="53" t="s">
        <v>125</v>
      </c>
      <c r="J29" s="53" t="s">
        <v>126</v>
      </c>
      <c r="K29" s="54" t="s">
        <v>68</v>
      </c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 x14ac:dyDescent="0.25">
      <c r="A34" s="15"/>
      <c r="B34" s="16"/>
      <c r="C34" s="11"/>
      <c r="D34" s="7" t="s">
        <v>27</v>
      </c>
      <c r="E34" s="55" t="s">
        <v>127</v>
      </c>
      <c r="F34" s="53" t="s">
        <v>128</v>
      </c>
      <c r="G34" s="53" t="s">
        <v>129</v>
      </c>
      <c r="H34" s="53" t="s">
        <v>130</v>
      </c>
      <c r="I34" s="53" t="s">
        <v>131</v>
      </c>
      <c r="J34" s="53" t="s">
        <v>132</v>
      </c>
      <c r="K34" s="54" t="s">
        <v>133</v>
      </c>
    </row>
    <row r="35" spans="1:11" ht="15" x14ac:dyDescent="0.25">
      <c r="A35" s="15"/>
      <c r="B35" s="16"/>
      <c r="C35" s="11"/>
      <c r="D35" s="7" t="s">
        <v>28</v>
      </c>
      <c r="E35" s="55" t="s">
        <v>134</v>
      </c>
      <c r="F35" s="53" t="s">
        <v>135</v>
      </c>
      <c r="G35" s="53" t="s">
        <v>136</v>
      </c>
      <c r="H35" s="53" t="s">
        <v>137</v>
      </c>
      <c r="I35" s="53" t="s">
        <v>138</v>
      </c>
      <c r="J35" s="53" t="s">
        <v>139</v>
      </c>
      <c r="K35" s="54" t="s">
        <v>140</v>
      </c>
    </row>
    <row r="36" spans="1:11" ht="15" x14ac:dyDescent="0.25">
      <c r="A36" s="15"/>
      <c r="B36" s="16"/>
      <c r="C36" s="11"/>
      <c r="D36" s="7" t="s">
        <v>29</v>
      </c>
      <c r="E36" s="61"/>
      <c r="F36" s="61"/>
      <c r="G36" s="61"/>
      <c r="H36" s="61"/>
      <c r="I36" s="61"/>
      <c r="J36" s="61"/>
      <c r="K36" s="61"/>
    </row>
    <row r="37" spans="1:11" ht="15" x14ac:dyDescent="0.25">
      <c r="A37" s="15"/>
      <c r="B37" s="16"/>
      <c r="C37" s="11"/>
      <c r="D37" s="7" t="s">
        <v>30</v>
      </c>
      <c r="E37" s="55" t="s">
        <v>58</v>
      </c>
      <c r="F37" s="53" t="s">
        <v>59</v>
      </c>
      <c r="G37" s="53" t="s">
        <v>60</v>
      </c>
      <c r="H37" s="53"/>
      <c r="I37" s="53" t="s">
        <v>61</v>
      </c>
      <c r="J37" s="53" t="s">
        <v>62</v>
      </c>
      <c r="K37" s="54">
        <v>603</v>
      </c>
    </row>
    <row r="38" spans="1:11" ht="15" x14ac:dyDescent="0.25">
      <c r="A38" s="15"/>
      <c r="B38" s="16"/>
      <c r="C38" s="11"/>
      <c r="D38" s="7" t="s">
        <v>31</v>
      </c>
      <c r="E38" s="55" t="s">
        <v>96</v>
      </c>
      <c r="F38" s="53" t="s">
        <v>141</v>
      </c>
      <c r="G38" s="53" t="s">
        <v>142</v>
      </c>
      <c r="H38" s="53" t="s">
        <v>143</v>
      </c>
      <c r="I38" s="53" t="s">
        <v>144</v>
      </c>
      <c r="J38" s="53" t="s">
        <v>145</v>
      </c>
      <c r="K38" s="54" t="s">
        <v>68</v>
      </c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5" t="s">
        <v>146</v>
      </c>
      <c r="F44" s="53" t="s">
        <v>147</v>
      </c>
      <c r="G44" s="53" t="s">
        <v>148</v>
      </c>
      <c r="H44" s="53" t="s">
        <v>149</v>
      </c>
      <c r="I44" s="53" t="s">
        <v>150</v>
      </c>
      <c r="J44" s="53" t="s">
        <v>151</v>
      </c>
      <c r="K44" s="54" t="s">
        <v>152</v>
      </c>
    </row>
    <row r="45" spans="1:11" ht="15" x14ac:dyDescent="0.25">
      <c r="A45" s="24"/>
      <c r="B45" s="16"/>
      <c r="C45" s="11"/>
      <c r="D45" s="6"/>
      <c r="E45" s="55" t="s">
        <v>153</v>
      </c>
      <c r="F45" s="53" t="s">
        <v>154</v>
      </c>
      <c r="G45" s="53" t="s">
        <v>155</v>
      </c>
      <c r="H45" s="53" t="s">
        <v>156</v>
      </c>
      <c r="I45" s="53" t="s">
        <v>157</v>
      </c>
      <c r="J45" s="53" t="s">
        <v>158</v>
      </c>
      <c r="K45" s="54" t="s">
        <v>159</v>
      </c>
    </row>
    <row r="46" spans="1:11" ht="15" x14ac:dyDescent="0.25">
      <c r="A46" s="24"/>
      <c r="B46" s="16"/>
      <c r="C46" s="11"/>
      <c r="D46" s="7" t="s">
        <v>22</v>
      </c>
      <c r="E46" s="55" t="s">
        <v>83</v>
      </c>
      <c r="F46" s="53" t="s">
        <v>84</v>
      </c>
      <c r="G46" s="53" t="s">
        <v>85</v>
      </c>
      <c r="H46" s="53" t="s">
        <v>86</v>
      </c>
      <c r="I46" s="53" t="s">
        <v>87</v>
      </c>
      <c r="J46" s="53" t="s">
        <v>88</v>
      </c>
      <c r="K46" s="54" t="s">
        <v>89</v>
      </c>
    </row>
    <row r="47" spans="1:11" ht="15" x14ac:dyDescent="0.25">
      <c r="A47" s="24"/>
      <c r="B47" s="16"/>
      <c r="C47" s="11"/>
      <c r="D47" s="7" t="s">
        <v>23</v>
      </c>
      <c r="E47" s="55" t="s">
        <v>160</v>
      </c>
      <c r="F47" s="53" t="s">
        <v>92</v>
      </c>
      <c r="G47" s="53" t="s">
        <v>161</v>
      </c>
      <c r="H47" s="53"/>
      <c r="I47" s="53" t="s">
        <v>162</v>
      </c>
      <c r="J47" s="53" t="s">
        <v>163</v>
      </c>
      <c r="K47" s="54" t="s">
        <v>164</v>
      </c>
    </row>
    <row r="48" spans="1:11" ht="15" x14ac:dyDescent="0.25">
      <c r="A48" s="24"/>
      <c r="B48" s="16"/>
      <c r="C48" s="11"/>
      <c r="D48" s="7" t="s">
        <v>24</v>
      </c>
      <c r="E48" s="55" t="s">
        <v>96</v>
      </c>
      <c r="F48" s="53" t="s">
        <v>165</v>
      </c>
      <c r="G48" s="53" t="s">
        <v>166</v>
      </c>
      <c r="H48" s="53" t="s">
        <v>167</v>
      </c>
      <c r="I48" s="53" t="s">
        <v>168</v>
      </c>
      <c r="J48" s="53" t="s">
        <v>169</v>
      </c>
      <c r="K48" s="54" t="s">
        <v>68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 x14ac:dyDescent="0.25">
      <c r="A53" s="24"/>
      <c r="B53" s="16"/>
      <c r="C53" s="11"/>
      <c r="D53" s="7" t="s">
        <v>27</v>
      </c>
      <c r="E53" s="55" t="s">
        <v>170</v>
      </c>
      <c r="F53" s="53" t="s">
        <v>171</v>
      </c>
      <c r="G53" s="53" t="s">
        <v>172</v>
      </c>
      <c r="H53" s="53" t="s">
        <v>173</v>
      </c>
      <c r="I53" s="53" t="s">
        <v>174</v>
      </c>
      <c r="J53" s="53" t="s">
        <v>175</v>
      </c>
      <c r="K53" s="54" t="s">
        <v>176</v>
      </c>
    </row>
    <row r="54" spans="1:11" ht="15" x14ac:dyDescent="0.25">
      <c r="A54" s="24"/>
      <c r="B54" s="16"/>
      <c r="C54" s="11"/>
      <c r="D54" s="7" t="s">
        <v>28</v>
      </c>
      <c r="E54" s="55" t="s">
        <v>177</v>
      </c>
      <c r="F54" s="53" t="s">
        <v>178</v>
      </c>
      <c r="G54" s="53" t="s">
        <v>179</v>
      </c>
      <c r="H54" s="53" t="s">
        <v>180</v>
      </c>
      <c r="I54" s="53" t="s">
        <v>181</v>
      </c>
      <c r="J54" s="53" t="s">
        <v>182</v>
      </c>
      <c r="K54" s="54" t="s">
        <v>183</v>
      </c>
    </row>
    <row r="55" spans="1:11" ht="15" x14ac:dyDescent="0.25">
      <c r="A55" s="24"/>
      <c r="B55" s="16"/>
      <c r="C55" s="11"/>
      <c r="D55" s="7" t="s">
        <v>29</v>
      </c>
      <c r="E55" s="55" t="s">
        <v>184</v>
      </c>
      <c r="F55" s="53" t="s">
        <v>84</v>
      </c>
      <c r="G55" s="53" t="s">
        <v>185</v>
      </c>
      <c r="H55" s="53" t="s">
        <v>186</v>
      </c>
      <c r="I55" s="53" t="s">
        <v>187</v>
      </c>
      <c r="J55" s="53" t="s">
        <v>188</v>
      </c>
      <c r="K55" s="54" t="s">
        <v>189</v>
      </c>
    </row>
    <row r="56" spans="1:11" ht="15" x14ac:dyDescent="0.25">
      <c r="A56" s="24"/>
      <c r="B56" s="16"/>
      <c r="C56" s="11"/>
      <c r="D56" s="7" t="s">
        <v>30</v>
      </c>
      <c r="E56" s="55" t="s">
        <v>190</v>
      </c>
      <c r="F56" s="53" t="s">
        <v>92</v>
      </c>
      <c r="G56" s="53" t="s">
        <v>191</v>
      </c>
      <c r="H56" s="53" t="s">
        <v>192</v>
      </c>
      <c r="I56" s="53" t="s">
        <v>193</v>
      </c>
      <c r="J56" s="53" t="s">
        <v>194</v>
      </c>
      <c r="K56" s="54" t="s">
        <v>195</v>
      </c>
    </row>
    <row r="57" spans="1:11" ht="15" x14ac:dyDescent="0.25">
      <c r="A57" s="24"/>
      <c r="B57" s="16"/>
      <c r="C57" s="11"/>
      <c r="D57" s="7" t="s">
        <v>31</v>
      </c>
      <c r="E57" s="55" t="s">
        <v>96</v>
      </c>
      <c r="F57" s="53" t="s">
        <v>141</v>
      </c>
      <c r="G57" s="53" t="s">
        <v>142</v>
      </c>
      <c r="H57" s="53" t="s">
        <v>143</v>
      </c>
      <c r="I57" s="53" t="s">
        <v>144</v>
      </c>
      <c r="J57" s="53" t="s">
        <v>145</v>
      </c>
      <c r="K57" s="54" t="s">
        <v>68</v>
      </c>
    </row>
    <row r="58" spans="1:11" ht="15" x14ac:dyDescent="0.25">
      <c r="A58" s="24"/>
      <c r="B58" s="16"/>
      <c r="C58" s="11"/>
      <c r="D58" s="7" t="s">
        <v>32</v>
      </c>
      <c r="E58" s="55" t="s">
        <v>196</v>
      </c>
      <c r="F58" s="53" t="s">
        <v>197</v>
      </c>
      <c r="G58" s="53" t="s">
        <v>198</v>
      </c>
      <c r="H58" s="53" t="s">
        <v>199</v>
      </c>
      <c r="I58" s="53" t="s">
        <v>200</v>
      </c>
      <c r="J58" s="53" t="s">
        <v>201</v>
      </c>
      <c r="K58" s="54" t="s">
        <v>68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5" t="s">
        <v>202</v>
      </c>
      <c r="F63" s="53" t="s">
        <v>203</v>
      </c>
      <c r="G63" s="53" t="s">
        <v>204</v>
      </c>
      <c r="H63" s="53" t="s">
        <v>205</v>
      </c>
      <c r="I63" s="53" t="s">
        <v>206</v>
      </c>
      <c r="J63" s="53">
        <v>166.94</v>
      </c>
      <c r="K63" s="54" t="s">
        <v>207</v>
      </c>
    </row>
    <row r="64" spans="1:11" ht="15" x14ac:dyDescent="0.25">
      <c r="A64" s="24"/>
      <c r="B64" s="16"/>
      <c r="C64" s="11"/>
      <c r="D64" s="6"/>
      <c r="E64" s="55" t="s">
        <v>208</v>
      </c>
      <c r="F64" s="53" t="s">
        <v>209</v>
      </c>
      <c r="G64" s="53" t="s">
        <v>210</v>
      </c>
      <c r="H64" s="53" t="s">
        <v>211</v>
      </c>
      <c r="I64" s="53" t="s">
        <v>212</v>
      </c>
      <c r="J64" s="53">
        <v>183.65</v>
      </c>
      <c r="K64" s="54" t="s">
        <v>213</v>
      </c>
    </row>
    <row r="65" spans="1:11" ht="15" x14ac:dyDescent="0.25">
      <c r="A65" s="24"/>
      <c r="B65" s="16"/>
      <c r="C65" s="11"/>
      <c r="D65" s="7" t="s">
        <v>22</v>
      </c>
      <c r="E65" s="55" t="s">
        <v>214</v>
      </c>
      <c r="F65" s="53" t="s">
        <v>92</v>
      </c>
      <c r="G65" s="53" t="s">
        <v>215</v>
      </c>
      <c r="H65" s="53" t="s">
        <v>216</v>
      </c>
      <c r="I65" s="53" t="s">
        <v>217</v>
      </c>
      <c r="J65" s="53" t="s">
        <v>218</v>
      </c>
      <c r="K65" s="54">
        <v>431</v>
      </c>
    </row>
    <row r="66" spans="1:11" ht="15" x14ac:dyDescent="0.25">
      <c r="A66" s="24"/>
      <c r="B66" s="16"/>
      <c r="C66" s="11"/>
      <c r="D66" s="7" t="s">
        <v>23</v>
      </c>
      <c r="E66" s="55" t="s">
        <v>96</v>
      </c>
      <c r="F66" s="53" t="s">
        <v>219</v>
      </c>
      <c r="G66" s="53" t="s">
        <v>220</v>
      </c>
      <c r="H66" s="53" t="s">
        <v>221</v>
      </c>
      <c r="I66" s="53" t="s">
        <v>222</v>
      </c>
      <c r="J66" s="53" t="s">
        <v>223</v>
      </c>
      <c r="K66" s="54" t="s">
        <v>68</v>
      </c>
    </row>
    <row r="67" spans="1:11" ht="15" x14ac:dyDescent="0.25">
      <c r="A67" s="24"/>
      <c r="B67" s="16"/>
      <c r="C67" s="11"/>
      <c r="D67" s="7" t="s">
        <v>24</v>
      </c>
      <c r="E67" s="55" t="s">
        <v>196</v>
      </c>
      <c r="F67" s="53" t="s">
        <v>197</v>
      </c>
      <c r="G67" s="53" t="s">
        <v>198</v>
      </c>
      <c r="H67" s="53" t="s">
        <v>199</v>
      </c>
      <c r="I67" s="53" t="s">
        <v>200</v>
      </c>
      <c r="J67" s="53" t="s">
        <v>201</v>
      </c>
      <c r="K67" s="54" t="s">
        <v>68</v>
      </c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350.59000000000003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1"/>
      <c r="F71" s="61"/>
      <c r="G71" s="61"/>
      <c r="H71" s="61"/>
      <c r="I71" s="61"/>
      <c r="J71" s="61"/>
      <c r="K71" s="61"/>
    </row>
    <row r="72" spans="1:11" ht="15" x14ac:dyDescent="0.25">
      <c r="A72" s="24"/>
      <c r="B72" s="16"/>
      <c r="C72" s="11"/>
      <c r="D72" s="7" t="s">
        <v>27</v>
      </c>
      <c r="E72" s="55" t="s">
        <v>224</v>
      </c>
      <c r="F72" s="53" t="s">
        <v>225</v>
      </c>
      <c r="G72" s="53" t="s">
        <v>226</v>
      </c>
      <c r="H72" s="53" t="s">
        <v>227</v>
      </c>
      <c r="I72" s="53" t="s">
        <v>228</v>
      </c>
      <c r="J72" s="53" t="s">
        <v>229</v>
      </c>
      <c r="K72" s="54" t="s">
        <v>230</v>
      </c>
    </row>
    <row r="73" spans="1:11" ht="15" x14ac:dyDescent="0.25">
      <c r="A73" s="24"/>
      <c r="B73" s="16"/>
      <c r="C73" s="11"/>
      <c r="D73" s="7" t="s">
        <v>28</v>
      </c>
      <c r="E73" s="55" t="s">
        <v>231</v>
      </c>
      <c r="F73" s="53" t="s">
        <v>232</v>
      </c>
      <c r="G73" s="53" t="s">
        <v>233</v>
      </c>
      <c r="H73" s="53" t="s">
        <v>234</v>
      </c>
      <c r="I73" s="53" t="s">
        <v>235</v>
      </c>
      <c r="J73" s="53" t="s">
        <v>236</v>
      </c>
      <c r="K73" s="54" t="s">
        <v>237</v>
      </c>
    </row>
    <row r="74" spans="1:11" ht="15" x14ac:dyDescent="0.25">
      <c r="A74" s="24"/>
      <c r="B74" s="16"/>
      <c r="C74" s="11"/>
      <c r="D74" s="7" t="s">
        <v>29</v>
      </c>
      <c r="E74" s="55" t="s">
        <v>238</v>
      </c>
      <c r="F74" s="53" t="s">
        <v>84</v>
      </c>
      <c r="G74" s="53" t="s">
        <v>239</v>
      </c>
      <c r="H74" s="53" t="s">
        <v>240</v>
      </c>
      <c r="I74" s="53" t="s">
        <v>241</v>
      </c>
      <c r="J74" s="53" t="s">
        <v>242</v>
      </c>
      <c r="K74" s="54" t="s">
        <v>243</v>
      </c>
    </row>
    <row r="75" spans="1:11" ht="15" x14ac:dyDescent="0.25">
      <c r="A75" s="24"/>
      <c r="B75" s="16"/>
      <c r="C75" s="11"/>
      <c r="D75" s="7" t="s">
        <v>30</v>
      </c>
      <c r="E75" s="55" t="s">
        <v>214</v>
      </c>
      <c r="F75" s="53" t="s">
        <v>92</v>
      </c>
      <c r="G75" s="53" t="s">
        <v>215</v>
      </c>
      <c r="H75" s="53" t="s">
        <v>216</v>
      </c>
      <c r="I75" s="53" t="s">
        <v>217</v>
      </c>
      <c r="J75" s="53" t="s">
        <v>218</v>
      </c>
      <c r="K75" s="54" t="s">
        <v>244</v>
      </c>
    </row>
    <row r="76" spans="1:11" ht="15" x14ac:dyDescent="0.25">
      <c r="A76" s="24"/>
      <c r="B76" s="16"/>
      <c r="C76" s="11"/>
      <c r="D76" s="7" t="s">
        <v>31</v>
      </c>
      <c r="E76" s="55" t="s">
        <v>96</v>
      </c>
      <c r="F76" s="53" t="s">
        <v>245</v>
      </c>
      <c r="G76" s="53" t="s">
        <v>246</v>
      </c>
      <c r="H76" s="53" t="s">
        <v>247</v>
      </c>
      <c r="I76" s="53" t="s">
        <v>248</v>
      </c>
      <c r="J76" s="53" t="s">
        <v>249</v>
      </c>
      <c r="K76" s="54" t="s">
        <v>68</v>
      </c>
    </row>
    <row r="77" spans="1:11" ht="15" x14ac:dyDescent="0.25">
      <c r="A77" s="24"/>
      <c r="B77" s="16"/>
      <c r="C77" s="11"/>
      <c r="D77" s="7" t="s">
        <v>32</v>
      </c>
      <c r="E77" s="55" t="s">
        <v>250</v>
      </c>
      <c r="F77" s="53">
        <v>35</v>
      </c>
      <c r="G77" s="53" t="s">
        <v>251</v>
      </c>
      <c r="H77" s="53" t="s">
        <v>252</v>
      </c>
      <c r="I77" s="53" t="s">
        <v>253</v>
      </c>
      <c r="J77" s="53" t="s">
        <v>254</v>
      </c>
      <c r="K77" s="54" t="s">
        <v>68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SUM(F72:F79)</f>
        <v>35</v>
      </c>
      <c r="G80" s="20">
        <f>SUM(G72:G79)</f>
        <v>0</v>
      </c>
      <c r="H80" s="20">
        <f>SUM(H72:H79)</f>
        <v>0</v>
      </c>
      <c r="I80" s="20">
        <f>SUM(I72:I79)</f>
        <v>0</v>
      </c>
      <c r="J80" s="20">
        <f>SUM(J72:J79)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35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350.59000000000003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5" t="s">
        <v>255</v>
      </c>
      <c r="F82" s="53" t="s">
        <v>171</v>
      </c>
      <c r="G82" s="53" t="s">
        <v>256</v>
      </c>
      <c r="H82" s="53" t="s">
        <v>257</v>
      </c>
      <c r="I82" s="53" t="s">
        <v>258</v>
      </c>
      <c r="J82" s="53" t="s">
        <v>259</v>
      </c>
      <c r="K82" s="54" t="s">
        <v>207</v>
      </c>
    </row>
    <row r="83" spans="1:11" ht="15" x14ac:dyDescent="0.25">
      <c r="A83" s="24"/>
      <c r="B83" s="16"/>
      <c r="C83" s="11"/>
      <c r="D83" s="6"/>
      <c r="E83" s="55" t="s">
        <v>260</v>
      </c>
      <c r="F83" s="53" t="s">
        <v>261</v>
      </c>
      <c r="G83" s="53" t="s">
        <v>262</v>
      </c>
      <c r="H83" s="53" t="s">
        <v>263</v>
      </c>
      <c r="I83" s="53" t="s">
        <v>264</v>
      </c>
      <c r="J83" s="53" t="s">
        <v>265</v>
      </c>
      <c r="K83" s="54" t="s">
        <v>266</v>
      </c>
    </row>
    <row r="84" spans="1:11" ht="15" x14ac:dyDescent="0.25">
      <c r="A84" s="24"/>
      <c r="B84" s="16"/>
      <c r="C84" s="11"/>
      <c r="D84" s="7" t="s">
        <v>22</v>
      </c>
      <c r="E84" s="55" t="s">
        <v>267</v>
      </c>
      <c r="F84" s="53" t="s">
        <v>92</v>
      </c>
      <c r="G84" s="53" t="s">
        <v>268</v>
      </c>
      <c r="H84" s="53" t="s">
        <v>269</v>
      </c>
      <c r="I84" s="53" t="s">
        <v>270</v>
      </c>
      <c r="J84" s="53" t="s">
        <v>271</v>
      </c>
      <c r="K84" s="54" t="s">
        <v>272</v>
      </c>
    </row>
    <row r="85" spans="1:11" ht="15" x14ac:dyDescent="0.25">
      <c r="A85" s="24"/>
      <c r="B85" s="16"/>
      <c r="C85" s="11"/>
      <c r="D85" s="7" t="s">
        <v>23</v>
      </c>
      <c r="E85" s="55" t="s">
        <v>273</v>
      </c>
      <c r="F85" s="53">
        <v>35</v>
      </c>
      <c r="G85" s="53" t="s">
        <v>150</v>
      </c>
      <c r="H85" s="53" t="s">
        <v>198</v>
      </c>
      <c r="I85" s="53" t="s">
        <v>274</v>
      </c>
      <c r="J85" s="53" t="s">
        <v>275</v>
      </c>
      <c r="K85" s="54" t="s">
        <v>68</v>
      </c>
    </row>
    <row r="86" spans="1:11" ht="15" x14ac:dyDescent="0.2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35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55" t="s">
        <v>276</v>
      </c>
      <c r="F91" s="53" t="s">
        <v>70</v>
      </c>
      <c r="G91" s="53" t="s">
        <v>277</v>
      </c>
      <c r="H91" s="53" t="s">
        <v>278</v>
      </c>
      <c r="I91" s="53" t="s">
        <v>279</v>
      </c>
      <c r="J91" s="53" t="s">
        <v>280</v>
      </c>
      <c r="K91" s="54" t="s">
        <v>281</v>
      </c>
    </row>
    <row r="92" spans="1:11" ht="15" x14ac:dyDescent="0.25">
      <c r="A92" s="24"/>
      <c r="B92" s="16"/>
      <c r="C92" s="11"/>
      <c r="D92" s="7" t="s">
        <v>28</v>
      </c>
      <c r="E92" s="55" t="s">
        <v>282</v>
      </c>
      <c r="F92" s="53" t="s">
        <v>178</v>
      </c>
      <c r="G92" s="53" t="s">
        <v>283</v>
      </c>
      <c r="H92" s="53" t="s">
        <v>73</v>
      </c>
      <c r="I92" s="53" t="s">
        <v>284</v>
      </c>
      <c r="J92" s="53" t="s">
        <v>285</v>
      </c>
      <c r="K92" s="54" t="s">
        <v>286</v>
      </c>
    </row>
    <row r="93" spans="1:11" ht="15" x14ac:dyDescent="0.25">
      <c r="A93" s="24"/>
      <c r="B93" s="16"/>
      <c r="C93" s="11"/>
      <c r="D93" s="7" t="s">
        <v>29</v>
      </c>
      <c r="E93" s="55" t="s">
        <v>287</v>
      </c>
      <c r="F93" s="53" t="s">
        <v>84</v>
      </c>
      <c r="G93" s="53" t="s">
        <v>288</v>
      </c>
      <c r="H93" s="53" t="s">
        <v>289</v>
      </c>
      <c r="I93" s="53" t="s">
        <v>290</v>
      </c>
      <c r="J93" s="53" t="s">
        <v>291</v>
      </c>
      <c r="K93" s="54" t="s">
        <v>292</v>
      </c>
    </row>
    <row r="94" spans="1:11" ht="15" x14ac:dyDescent="0.25">
      <c r="A94" s="24"/>
      <c r="B94" s="16"/>
      <c r="C94" s="11"/>
      <c r="D94" s="7" t="s">
        <v>30</v>
      </c>
      <c r="E94" s="55" t="s">
        <v>293</v>
      </c>
      <c r="F94" s="53" t="s">
        <v>92</v>
      </c>
      <c r="G94" s="53" t="s">
        <v>294</v>
      </c>
      <c r="H94" s="53" t="s">
        <v>295</v>
      </c>
      <c r="I94" s="53" t="s">
        <v>296</v>
      </c>
      <c r="J94" s="53" t="s">
        <v>297</v>
      </c>
      <c r="K94" s="54" t="s">
        <v>298</v>
      </c>
    </row>
    <row r="95" spans="1:11" ht="15" x14ac:dyDescent="0.25">
      <c r="A95" s="24"/>
      <c r="B95" s="16"/>
      <c r="C95" s="11"/>
      <c r="D95" s="7" t="s">
        <v>31</v>
      </c>
      <c r="E95" s="55" t="s">
        <v>96</v>
      </c>
      <c r="F95" s="53" t="s">
        <v>116</v>
      </c>
      <c r="G95" s="53" t="s">
        <v>117</v>
      </c>
      <c r="H95" s="53" t="s">
        <v>118</v>
      </c>
      <c r="I95" s="53" t="s">
        <v>119</v>
      </c>
      <c r="J95" s="53" t="s">
        <v>120</v>
      </c>
      <c r="K95" s="54" t="s">
        <v>68</v>
      </c>
    </row>
    <row r="96" spans="1:11" ht="15" x14ac:dyDescent="0.25">
      <c r="A96" s="24"/>
      <c r="B96" s="16"/>
      <c r="C96" s="11"/>
      <c r="D96" s="7" t="s">
        <v>32</v>
      </c>
      <c r="E96" s="55" t="s">
        <v>196</v>
      </c>
      <c r="F96" s="53" t="s">
        <v>197</v>
      </c>
      <c r="G96" s="53" t="s">
        <v>198</v>
      </c>
      <c r="H96" s="53" t="s">
        <v>199</v>
      </c>
      <c r="I96" s="53" t="s">
        <v>200</v>
      </c>
      <c r="J96" s="53" t="s">
        <v>201</v>
      </c>
      <c r="K96" s="54" t="s">
        <v>68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35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5" t="s">
        <v>299</v>
      </c>
      <c r="F101" s="53" t="s">
        <v>300</v>
      </c>
      <c r="G101" s="53" t="s">
        <v>301</v>
      </c>
      <c r="H101" s="53" t="s">
        <v>302</v>
      </c>
      <c r="I101" s="53" t="s">
        <v>303</v>
      </c>
      <c r="J101" s="53" t="s">
        <v>304</v>
      </c>
      <c r="K101" s="54" t="s">
        <v>305</v>
      </c>
    </row>
    <row r="102" spans="1:11" ht="15" x14ac:dyDescent="0.25">
      <c r="A102" s="24"/>
      <c r="B102" s="16"/>
      <c r="C102" s="11"/>
      <c r="D102" s="6"/>
      <c r="E102" s="55" t="s">
        <v>306</v>
      </c>
      <c r="F102" s="53" t="s">
        <v>92</v>
      </c>
      <c r="G102" s="53" t="s">
        <v>307</v>
      </c>
      <c r="H102" s="53" t="s">
        <v>308</v>
      </c>
      <c r="I102" s="53" t="s">
        <v>309</v>
      </c>
      <c r="J102" s="53" t="s">
        <v>310</v>
      </c>
      <c r="K102" s="54" t="s">
        <v>311</v>
      </c>
    </row>
    <row r="103" spans="1:11" ht="15" x14ac:dyDescent="0.25">
      <c r="A103" s="24"/>
      <c r="B103" s="16"/>
      <c r="C103" s="11"/>
      <c r="D103" s="7" t="s">
        <v>22</v>
      </c>
      <c r="E103" s="55" t="s">
        <v>312</v>
      </c>
      <c r="F103" s="53" t="s">
        <v>313</v>
      </c>
      <c r="G103" s="53" t="s">
        <v>314</v>
      </c>
      <c r="H103" s="53"/>
      <c r="I103" s="53" t="s">
        <v>315</v>
      </c>
      <c r="J103" s="53" t="s">
        <v>316</v>
      </c>
      <c r="K103" s="54" t="s">
        <v>317</v>
      </c>
    </row>
    <row r="104" spans="1:11" ht="15" x14ac:dyDescent="0.25">
      <c r="A104" s="24"/>
      <c r="B104" s="16"/>
      <c r="C104" s="11"/>
      <c r="D104" s="7" t="s">
        <v>23</v>
      </c>
      <c r="E104" s="55" t="s">
        <v>96</v>
      </c>
      <c r="F104" s="53" t="s">
        <v>318</v>
      </c>
      <c r="G104" s="53" t="s">
        <v>319</v>
      </c>
      <c r="H104" s="53" t="s">
        <v>124</v>
      </c>
      <c r="I104" s="53" t="s">
        <v>320</v>
      </c>
      <c r="J104" s="53" t="s">
        <v>321</v>
      </c>
      <c r="K104" s="54" t="s">
        <v>68</v>
      </c>
    </row>
    <row r="105" spans="1:11" ht="15" x14ac:dyDescent="0.25">
      <c r="A105" s="24"/>
      <c r="B105" s="16"/>
      <c r="C105" s="11"/>
      <c r="D105" s="7" t="s">
        <v>24</v>
      </c>
      <c r="E105" s="55" t="s">
        <v>196</v>
      </c>
      <c r="F105" s="53" t="s">
        <v>197</v>
      </c>
      <c r="G105" s="53">
        <v>2.6</v>
      </c>
      <c r="H105" s="53">
        <v>1.6</v>
      </c>
      <c r="I105" s="53">
        <v>32.799999999999997</v>
      </c>
      <c r="J105" s="53" t="s">
        <v>201</v>
      </c>
      <c r="K105" s="54" t="s">
        <v>68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2.6</v>
      </c>
      <c r="H108" s="20">
        <f t="shared" si="47"/>
        <v>1.6</v>
      </c>
      <c r="I108" s="20">
        <f t="shared" si="47"/>
        <v>32.799999999999997</v>
      </c>
      <c r="J108" s="20">
        <f t="shared" si="47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55" t="s">
        <v>322</v>
      </c>
      <c r="F110" s="53" t="s">
        <v>323</v>
      </c>
      <c r="G110" s="53" t="s">
        <v>324</v>
      </c>
      <c r="H110" s="53" t="s">
        <v>325</v>
      </c>
      <c r="I110" s="53" t="s">
        <v>326</v>
      </c>
      <c r="J110" s="53" t="s">
        <v>327</v>
      </c>
      <c r="K110" s="54" t="s">
        <v>328</v>
      </c>
    </row>
    <row r="111" spans="1:11" ht="15" x14ac:dyDescent="0.25">
      <c r="A111" s="24"/>
      <c r="B111" s="16"/>
      <c r="C111" s="11"/>
      <c r="D111" s="7" t="s">
        <v>28</v>
      </c>
      <c r="E111" s="55" t="s">
        <v>329</v>
      </c>
      <c r="F111" s="53" t="s">
        <v>330</v>
      </c>
      <c r="G111" s="53" t="s">
        <v>331</v>
      </c>
      <c r="H111" s="53" t="s">
        <v>332</v>
      </c>
      <c r="I111" s="53" t="s">
        <v>333</v>
      </c>
      <c r="J111" s="53" t="s">
        <v>334</v>
      </c>
      <c r="K111" s="54" t="s">
        <v>335</v>
      </c>
    </row>
    <row r="112" spans="1:11" ht="15" x14ac:dyDescent="0.25">
      <c r="A112" s="24"/>
      <c r="B112" s="16"/>
      <c r="C112" s="11"/>
      <c r="D112" s="7" t="s">
        <v>29</v>
      </c>
      <c r="E112" s="55" t="s">
        <v>83</v>
      </c>
      <c r="F112" s="53" t="s">
        <v>84</v>
      </c>
      <c r="G112" s="53" t="s">
        <v>85</v>
      </c>
      <c r="H112" s="53" t="s">
        <v>86</v>
      </c>
      <c r="I112" s="53" t="s">
        <v>87</v>
      </c>
      <c r="J112" s="53" t="s">
        <v>88</v>
      </c>
      <c r="K112" s="54" t="s">
        <v>89</v>
      </c>
    </row>
    <row r="113" spans="1:11" ht="15" x14ac:dyDescent="0.25">
      <c r="A113" s="24"/>
      <c r="B113" s="16"/>
      <c r="C113" s="11"/>
      <c r="D113" s="7" t="s">
        <v>30</v>
      </c>
      <c r="E113" s="55" t="s">
        <v>336</v>
      </c>
      <c r="F113" s="53" t="s">
        <v>92</v>
      </c>
      <c r="G113" s="53" t="s">
        <v>337</v>
      </c>
      <c r="H113" s="53" t="s">
        <v>338</v>
      </c>
      <c r="I113" s="53" t="s">
        <v>296</v>
      </c>
      <c r="J113" s="53" t="s">
        <v>339</v>
      </c>
      <c r="K113" s="54" t="s">
        <v>298</v>
      </c>
    </row>
    <row r="114" spans="1:11" ht="15" x14ac:dyDescent="0.25">
      <c r="A114" s="24"/>
      <c r="B114" s="16"/>
      <c r="C114" s="11"/>
      <c r="D114" s="7" t="s">
        <v>31</v>
      </c>
      <c r="E114" s="55" t="s">
        <v>96</v>
      </c>
      <c r="F114" s="53" t="s">
        <v>97</v>
      </c>
      <c r="G114" s="53" t="s">
        <v>98</v>
      </c>
      <c r="H114" s="53" t="s">
        <v>99</v>
      </c>
      <c r="I114" s="53" t="s">
        <v>100</v>
      </c>
      <c r="J114" s="53" t="s">
        <v>101</v>
      </c>
      <c r="K114" s="54" t="s">
        <v>68</v>
      </c>
    </row>
    <row r="115" spans="1:11" ht="15" x14ac:dyDescent="0.2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0</v>
      </c>
      <c r="G119" s="33">
        <f t="shared" ref="G119" si="49">G108+G118</f>
        <v>2.6</v>
      </c>
      <c r="H119" s="33">
        <f t="shared" ref="H119" si="50">H108+H118</f>
        <v>1.6</v>
      </c>
      <c r="I119" s="33">
        <f t="shared" ref="I119" si="51">I108+I118</f>
        <v>32.799999999999997</v>
      </c>
      <c r="J119" s="33">
        <f t="shared" ref="J119" si="52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5" t="s">
        <v>340</v>
      </c>
      <c r="F120" s="53" t="s">
        <v>341</v>
      </c>
      <c r="G120" s="53">
        <v>5.31</v>
      </c>
      <c r="H120" s="53" t="s">
        <v>342</v>
      </c>
      <c r="I120" s="53" t="s">
        <v>343</v>
      </c>
      <c r="J120" s="53">
        <v>191.58</v>
      </c>
      <c r="K120" s="54" t="s">
        <v>344</v>
      </c>
    </row>
    <row r="121" spans="1:11" ht="15" x14ac:dyDescent="0.25">
      <c r="A121" s="15"/>
      <c r="B121" s="16"/>
      <c r="C121" s="11"/>
      <c r="D121" s="6"/>
      <c r="E121" s="55" t="s">
        <v>345</v>
      </c>
      <c r="F121" s="53" t="s">
        <v>346</v>
      </c>
      <c r="G121" s="53" t="s">
        <v>347</v>
      </c>
      <c r="H121" s="53" t="s">
        <v>348</v>
      </c>
      <c r="I121" s="53" t="s">
        <v>349</v>
      </c>
      <c r="J121" s="53">
        <v>228.08</v>
      </c>
      <c r="K121" s="54" t="s">
        <v>350</v>
      </c>
    </row>
    <row r="122" spans="1:11" ht="15" x14ac:dyDescent="0.25">
      <c r="A122" s="15"/>
      <c r="B122" s="16"/>
      <c r="C122" s="11"/>
      <c r="D122" s="7" t="s">
        <v>22</v>
      </c>
      <c r="E122" s="55" t="s">
        <v>351</v>
      </c>
      <c r="F122" s="53" t="s">
        <v>92</v>
      </c>
      <c r="G122" s="53" t="s">
        <v>352</v>
      </c>
      <c r="H122" s="53" t="s">
        <v>353</v>
      </c>
      <c r="I122" s="53" t="s">
        <v>47</v>
      </c>
      <c r="J122" s="53" t="s">
        <v>354</v>
      </c>
      <c r="K122" s="54" t="s">
        <v>355</v>
      </c>
    </row>
    <row r="123" spans="1:11" ht="15" x14ac:dyDescent="0.25">
      <c r="A123" s="15"/>
      <c r="B123" s="16"/>
      <c r="C123" s="11"/>
      <c r="D123" s="7" t="s">
        <v>23</v>
      </c>
      <c r="E123" s="55" t="s">
        <v>96</v>
      </c>
      <c r="F123" s="53" t="s">
        <v>356</v>
      </c>
      <c r="G123" s="53" t="s">
        <v>357</v>
      </c>
      <c r="H123" s="53" t="s">
        <v>358</v>
      </c>
      <c r="I123" s="53" t="s">
        <v>359</v>
      </c>
      <c r="J123" s="53" t="s">
        <v>360</v>
      </c>
      <c r="K123" s="54" t="s">
        <v>68</v>
      </c>
    </row>
    <row r="124" spans="1:11" ht="15" x14ac:dyDescent="0.25">
      <c r="A124" s="15"/>
      <c r="B124" s="16"/>
      <c r="C124" s="11"/>
      <c r="D124" s="7" t="s">
        <v>24</v>
      </c>
      <c r="E124" s="55" t="s">
        <v>361</v>
      </c>
      <c r="F124" s="53" t="s">
        <v>362</v>
      </c>
      <c r="G124" s="53" t="s">
        <v>363</v>
      </c>
      <c r="H124" s="53" t="s">
        <v>363</v>
      </c>
      <c r="I124" s="53" t="s">
        <v>364</v>
      </c>
      <c r="J124" s="53" t="s">
        <v>365</v>
      </c>
      <c r="K124" s="54" t="s">
        <v>68</v>
      </c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5.31</v>
      </c>
      <c r="H127" s="20">
        <f t="shared" si="53"/>
        <v>0</v>
      </c>
      <c r="I127" s="20">
        <f t="shared" si="53"/>
        <v>0</v>
      </c>
      <c r="J127" s="20">
        <f t="shared" si="53"/>
        <v>419.66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5"/>
      <c r="B129" s="16"/>
      <c r="C129" s="11"/>
      <c r="D129" s="7" t="s">
        <v>27</v>
      </c>
      <c r="E129" s="55" t="s">
        <v>170</v>
      </c>
      <c r="F129" s="53">
        <v>200</v>
      </c>
      <c r="G129" s="53">
        <v>1.97</v>
      </c>
      <c r="H129" s="53" t="s">
        <v>366</v>
      </c>
      <c r="I129" s="53" t="s">
        <v>367</v>
      </c>
      <c r="J129" s="53" t="s">
        <v>368</v>
      </c>
      <c r="K129" s="54" t="s">
        <v>176</v>
      </c>
    </row>
    <row r="130" spans="1:11" ht="15" x14ac:dyDescent="0.25">
      <c r="A130" s="15"/>
      <c r="B130" s="16"/>
      <c r="C130" s="11"/>
      <c r="D130" s="7" t="s">
        <v>28</v>
      </c>
      <c r="E130" s="55" t="s">
        <v>369</v>
      </c>
      <c r="F130" s="53" t="s">
        <v>370</v>
      </c>
      <c r="G130" s="53" t="s">
        <v>371</v>
      </c>
      <c r="H130" s="53" t="s">
        <v>372</v>
      </c>
      <c r="I130" s="53" t="s">
        <v>373</v>
      </c>
      <c r="J130" s="53" t="s">
        <v>374</v>
      </c>
      <c r="K130" s="54" t="s">
        <v>115</v>
      </c>
    </row>
    <row r="131" spans="1:11" ht="15" x14ac:dyDescent="0.25">
      <c r="A131" s="15"/>
      <c r="B131" s="16"/>
      <c r="C131" s="11"/>
      <c r="D131" s="7" t="s">
        <v>29</v>
      </c>
      <c r="E131" s="55" t="s">
        <v>91</v>
      </c>
      <c r="F131" s="53" t="s">
        <v>92</v>
      </c>
      <c r="G131" s="53"/>
      <c r="H131" s="53"/>
      <c r="I131" s="53" t="s">
        <v>93</v>
      </c>
      <c r="J131" s="53" t="s">
        <v>94</v>
      </c>
      <c r="K131" s="54">
        <v>431</v>
      </c>
    </row>
    <row r="132" spans="1:11" ht="15" x14ac:dyDescent="0.25">
      <c r="A132" s="15"/>
      <c r="B132" s="16"/>
      <c r="C132" s="11"/>
      <c r="D132" s="7" t="s">
        <v>30</v>
      </c>
      <c r="E132" s="55" t="s">
        <v>96</v>
      </c>
      <c r="F132" s="53" t="s">
        <v>116</v>
      </c>
      <c r="G132" s="53" t="s">
        <v>117</v>
      </c>
      <c r="H132" s="53" t="s">
        <v>118</v>
      </c>
      <c r="I132" s="53" t="s">
        <v>119</v>
      </c>
      <c r="J132" s="53" t="s">
        <v>120</v>
      </c>
      <c r="K132" s="54" t="s">
        <v>68</v>
      </c>
    </row>
    <row r="133" spans="1:11" ht="15" x14ac:dyDescent="0.25">
      <c r="A133" s="15"/>
      <c r="B133" s="16"/>
      <c r="C133" s="11"/>
      <c r="D133" s="7" t="s">
        <v>31</v>
      </c>
      <c r="E133" s="55" t="s">
        <v>121</v>
      </c>
      <c r="F133" s="53" t="s">
        <v>375</v>
      </c>
      <c r="G133" s="53" t="s">
        <v>376</v>
      </c>
      <c r="H133" s="53" t="s">
        <v>377</v>
      </c>
      <c r="I133" s="53" t="s">
        <v>378</v>
      </c>
      <c r="J133" s="53" t="s">
        <v>379</v>
      </c>
      <c r="K133" s="54" t="s">
        <v>68</v>
      </c>
    </row>
    <row r="134" spans="1:11" ht="15" x14ac:dyDescent="0.2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200</v>
      </c>
      <c r="G137" s="20">
        <f t="shared" ref="G137:J137" si="54">SUM(G128:G136)</f>
        <v>1.97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200</v>
      </c>
      <c r="G138" s="33">
        <f t="shared" ref="G138" si="55">G127+G137</f>
        <v>7.2799999999999994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419.66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5" t="s">
        <v>380</v>
      </c>
      <c r="F139" s="53" t="s">
        <v>147</v>
      </c>
      <c r="G139" s="53" t="s">
        <v>41</v>
      </c>
      <c r="H139" s="53" t="s">
        <v>381</v>
      </c>
      <c r="I139" s="53" t="s">
        <v>382</v>
      </c>
      <c r="J139" s="53" t="s">
        <v>383</v>
      </c>
      <c r="K139" s="54" t="s">
        <v>152</v>
      </c>
    </row>
    <row r="140" spans="1:11" ht="15" x14ac:dyDescent="0.25">
      <c r="A140" s="24"/>
      <c r="B140" s="16"/>
      <c r="C140" s="11"/>
      <c r="D140" s="6"/>
      <c r="E140" s="55" t="s">
        <v>384</v>
      </c>
      <c r="F140" s="53" t="s">
        <v>330</v>
      </c>
      <c r="G140" s="53" t="s">
        <v>385</v>
      </c>
      <c r="H140" s="53" t="s">
        <v>386</v>
      </c>
      <c r="I140" s="53" t="s">
        <v>387</v>
      </c>
      <c r="J140" s="53">
        <v>189.75</v>
      </c>
      <c r="K140" s="54" t="s">
        <v>388</v>
      </c>
    </row>
    <row r="141" spans="1:11" ht="15" x14ac:dyDescent="0.25">
      <c r="A141" s="24"/>
      <c r="B141" s="16"/>
      <c r="C141" s="11"/>
      <c r="D141" s="7" t="s">
        <v>22</v>
      </c>
      <c r="E141" s="55" t="s">
        <v>83</v>
      </c>
      <c r="F141" s="53" t="s">
        <v>84</v>
      </c>
      <c r="G141" s="53" t="s">
        <v>85</v>
      </c>
      <c r="H141" s="53" t="s">
        <v>86</v>
      </c>
      <c r="I141" s="53" t="s">
        <v>87</v>
      </c>
      <c r="J141" s="53">
        <v>142.99</v>
      </c>
      <c r="K141" s="54" t="s">
        <v>89</v>
      </c>
    </row>
    <row r="142" spans="1:11" ht="15.75" customHeight="1" x14ac:dyDescent="0.25">
      <c r="A142" s="24"/>
      <c r="B142" s="16"/>
      <c r="C142" s="11"/>
      <c r="D142" s="7" t="s">
        <v>23</v>
      </c>
      <c r="E142" s="55" t="s">
        <v>389</v>
      </c>
      <c r="F142" s="53" t="s">
        <v>92</v>
      </c>
      <c r="G142" s="53" t="s">
        <v>124</v>
      </c>
      <c r="H142" s="53" t="s">
        <v>390</v>
      </c>
      <c r="I142" s="53" t="s">
        <v>391</v>
      </c>
      <c r="J142" s="53" t="s">
        <v>392</v>
      </c>
      <c r="K142" s="54">
        <v>1083</v>
      </c>
    </row>
    <row r="143" spans="1:11" ht="15" x14ac:dyDescent="0.25">
      <c r="A143" s="24"/>
      <c r="B143" s="16"/>
      <c r="C143" s="11"/>
      <c r="D143" s="7" t="s">
        <v>24</v>
      </c>
      <c r="E143" s="55" t="s">
        <v>96</v>
      </c>
      <c r="F143" s="53" t="s">
        <v>219</v>
      </c>
      <c r="G143" s="53" t="s">
        <v>220</v>
      </c>
      <c r="H143" s="53" t="s">
        <v>221</v>
      </c>
      <c r="I143" s="53" t="s">
        <v>222</v>
      </c>
      <c r="J143" s="53" t="s">
        <v>223</v>
      </c>
      <c r="K143" s="54" t="s">
        <v>68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332.74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27</v>
      </c>
      <c r="E148" s="55" t="s">
        <v>393</v>
      </c>
      <c r="F148" s="53" t="s">
        <v>92</v>
      </c>
      <c r="G148" s="53" t="s">
        <v>394</v>
      </c>
      <c r="H148" s="53" t="s">
        <v>395</v>
      </c>
      <c r="I148" s="53" t="s">
        <v>396</v>
      </c>
      <c r="J148" s="53" t="s">
        <v>397</v>
      </c>
      <c r="K148" s="54" t="s">
        <v>398</v>
      </c>
    </row>
    <row r="149" spans="1:11" ht="15" x14ac:dyDescent="0.25">
      <c r="A149" s="24"/>
      <c r="B149" s="16"/>
      <c r="C149" s="11"/>
      <c r="D149" s="7" t="s">
        <v>28</v>
      </c>
      <c r="E149" s="55" t="s">
        <v>399</v>
      </c>
      <c r="F149" s="53" t="s">
        <v>154</v>
      </c>
      <c r="G149" s="53" t="s">
        <v>400</v>
      </c>
      <c r="H149" s="53" t="s">
        <v>401</v>
      </c>
      <c r="I149" s="53" t="s">
        <v>402</v>
      </c>
      <c r="J149" s="53" t="s">
        <v>403</v>
      </c>
      <c r="K149" s="54" t="s">
        <v>404</v>
      </c>
    </row>
    <row r="150" spans="1:11" ht="15" x14ac:dyDescent="0.25">
      <c r="A150" s="24"/>
      <c r="B150" s="16"/>
      <c r="C150" s="11"/>
      <c r="D150" s="7" t="s">
        <v>29</v>
      </c>
      <c r="E150" s="55" t="s">
        <v>184</v>
      </c>
      <c r="F150" s="53" t="s">
        <v>84</v>
      </c>
      <c r="G150" s="53" t="s">
        <v>185</v>
      </c>
      <c r="H150" s="53" t="s">
        <v>186</v>
      </c>
      <c r="I150" s="53" t="s">
        <v>187</v>
      </c>
      <c r="J150" s="53" t="s">
        <v>188</v>
      </c>
      <c r="K150" s="54" t="s">
        <v>189</v>
      </c>
    </row>
    <row r="151" spans="1:11" ht="15" x14ac:dyDescent="0.25">
      <c r="A151" s="24"/>
      <c r="B151" s="16"/>
      <c r="C151" s="11"/>
      <c r="D151" s="7" t="s">
        <v>30</v>
      </c>
      <c r="E151" s="55" t="s">
        <v>190</v>
      </c>
      <c r="F151" s="53" t="s">
        <v>92</v>
      </c>
      <c r="G151" s="53" t="s">
        <v>191</v>
      </c>
      <c r="H151" s="53" t="s">
        <v>192</v>
      </c>
      <c r="I151" s="53" t="s">
        <v>193</v>
      </c>
      <c r="J151" s="53" t="s">
        <v>194</v>
      </c>
      <c r="K151" s="54">
        <v>612</v>
      </c>
    </row>
    <row r="152" spans="1:11" ht="15" x14ac:dyDescent="0.25">
      <c r="A152" s="24"/>
      <c r="B152" s="16"/>
      <c r="C152" s="11"/>
      <c r="D152" s="7" t="s">
        <v>31</v>
      </c>
      <c r="E152" s="55" t="s">
        <v>96</v>
      </c>
      <c r="F152" s="53" t="s">
        <v>116</v>
      </c>
      <c r="G152" s="53" t="s">
        <v>117</v>
      </c>
      <c r="H152" s="53" t="s">
        <v>118</v>
      </c>
      <c r="I152" s="53" t="s">
        <v>119</v>
      </c>
      <c r="J152" s="53" t="s">
        <v>120</v>
      </c>
      <c r="K152" s="54" t="s">
        <v>68</v>
      </c>
    </row>
    <row r="153" spans="1:11" ht="15" x14ac:dyDescent="0.25">
      <c r="A153" s="24"/>
      <c r="B153" s="16"/>
      <c r="C153" s="11"/>
      <c r="D153" s="7" t="s">
        <v>32</v>
      </c>
      <c r="E153" s="55" t="s">
        <v>196</v>
      </c>
      <c r="F153" s="53" t="s">
        <v>197</v>
      </c>
      <c r="G153" s="53">
        <v>2.6</v>
      </c>
      <c r="H153" s="53">
        <v>1.6</v>
      </c>
      <c r="I153" s="53">
        <v>32.799999999999997</v>
      </c>
      <c r="J153" s="53" t="s">
        <v>201</v>
      </c>
      <c r="K153" s="54" t="s">
        <v>68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2.6</v>
      </c>
      <c r="H156" s="20">
        <f t="shared" si="60"/>
        <v>1.6</v>
      </c>
      <c r="I156" s="20">
        <f t="shared" si="60"/>
        <v>32.799999999999997</v>
      </c>
      <c r="J156" s="20">
        <f t="shared" si="60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0</v>
      </c>
      <c r="G157" s="33">
        <f t="shared" ref="G157" si="61">G146+G156</f>
        <v>2.6</v>
      </c>
      <c r="H157" s="33">
        <f t="shared" ref="H157" si="62">H146+H156</f>
        <v>1.6</v>
      </c>
      <c r="I157" s="33">
        <f t="shared" ref="I157" si="63">I146+I156</f>
        <v>32.799999999999997</v>
      </c>
      <c r="J157" s="33">
        <f t="shared" ref="J157" si="64">J146+J156</f>
        <v>332.74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5" t="s">
        <v>405</v>
      </c>
      <c r="F158" s="53">
        <v>18</v>
      </c>
      <c r="G158" s="53" t="s">
        <v>406</v>
      </c>
      <c r="H158" s="53" t="s">
        <v>407</v>
      </c>
      <c r="I158" s="53" t="s">
        <v>376</v>
      </c>
      <c r="J158" s="53" t="s">
        <v>408</v>
      </c>
      <c r="K158" s="54" t="s">
        <v>68</v>
      </c>
    </row>
    <row r="159" spans="1:11" ht="15" x14ac:dyDescent="0.25">
      <c r="A159" s="24"/>
      <c r="B159" s="16"/>
      <c r="C159" s="11"/>
      <c r="D159" s="6"/>
      <c r="E159" s="55" t="s">
        <v>409</v>
      </c>
      <c r="F159" s="53" t="s">
        <v>410</v>
      </c>
      <c r="G159" s="53" t="s">
        <v>411</v>
      </c>
      <c r="H159" s="53" t="s">
        <v>412</v>
      </c>
      <c r="I159" s="53" t="s">
        <v>413</v>
      </c>
      <c r="J159" s="53" t="s">
        <v>414</v>
      </c>
      <c r="K159" s="54" t="s">
        <v>415</v>
      </c>
    </row>
    <row r="160" spans="1:11" ht="15" x14ac:dyDescent="0.25">
      <c r="A160" s="24"/>
      <c r="B160" s="16"/>
      <c r="C160" s="11"/>
      <c r="D160" s="7" t="s">
        <v>22</v>
      </c>
      <c r="E160" s="55" t="s">
        <v>214</v>
      </c>
      <c r="F160" s="53" t="s">
        <v>92</v>
      </c>
      <c r="G160" s="53" t="s">
        <v>215</v>
      </c>
      <c r="H160" s="53" t="s">
        <v>216</v>
      </c>
      <c r="I160" s="53" t="s">
        <v>217</v>
      </c>
      <c r="J160" s="53" t="s">
        <v>218</v>
      </c>
      <c r="K160" s="54" t="s">
        <v>244</v>
      </c>
    </row>
    <row r="161" spans="1:11" ht="15" x14ac:dyDescent="0.25">
      <c r="A161" s="24"/>
      <c r="B161" s="16"/>
      <c r="C161" s="11"/>
      <c r="D161" s="7" t="s">
        <v>23</v>
      </c>
      <c r="E161" s="55" t="s">
        <v>96</v>
      </c>
      <c r="F161" s="53" t="s">
        <v>147</v>
      </c>
      <c r="G161" s="53" t="s">
        <v>172</v>
      </c>
      <c r="H161" s="53" t="s">
        <v>251</v>
      </c>
      <c r="I161" s="53" t="s">
        <v>416</v>
      </c>
      <c r="J161" s="53" t="s">
        <v>417</v>
      </c>
      <c r="K161" s="54" t="s">
        <v>68</v>
      </c>
    </row>
    <row r="162" spans="1:11" ht="15" x14ac:dyDescent="0.25">
      <c r="A162" s="24"/>
      <c r="B162" s="16"/>
      <c r="C162" s="11"/>
      <c r="D162" s="7" t="s">
        <v>24</v>
      </c>
      <c r="E162" s="55" t="s">
        <v>418</v>
      </c>
      <c r="F162" s="53">
        <v>75</v>
      </c>
      <c r="G162" s="53" t="s">
        <v>129</v>
      </c>
      <c r="H162" s="53" t="s">
        <v>419</v>
      </c>
      <c r="I162" s="53" t="s">
        <v>420</v>
      </c>
      <c r="J162" s="53">
        <v>194.5</v>
      </c>
      <c r="K162" s="54" t="s">
        <v>421</v>
      </c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93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194.5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55" t="s">
        <v>422</v>
      </c>
      <c r="F167" s="53" t="s">
        <v>70</v>
      </c>
      <c r="G167" s="53" t="s">
        <v>423</v>
      </c>
      <c r="H167" s="53" t="s">
        <v>424</v>
      </c>
      <c r="I167" s="53" t="s">
        <v>425</v>
      </c>
      <c r="J167" s="53" t="s">
        <v>426</v>
      </c>
      <c r="K167" s="54" t="s">
        <v>75</v>
      </c>
    </row>
    <row r="168" spans="1:11" ht="15" x14ac:dyDescent="0.25">
      <c r="A168" s="24"/>
      <c r="B168" s="16"/>
      <c r="C168" s="11"/>
      <c r="D168" s="7" t="s">
        <v>28</v>
      </c>
      <c r="E168" s="55" t="s">
        <v>427</v>
      </c>
      <c r="F168" s="53" t="s">
        <v>428</v>
      </c>
      <c r="G168" s="53" t="s">
        <v>429</v>
      </c>
      <c r="H168" s="53" t="s">
        <v>307</v>
      </c>
      <c r="I168" s="53" t="s">
        <v>430</v>
      </c>
      <c r="J168" s="53" t="s">
        <v>431</v>
      </c>
      <c r="K168" s="54" t="s">
        <v>432</v>
      </c>
    </row>
    <row r="169" spans="1:11" ht="15" x14ac:dyDescent="0.25">
      <c r="A169" s="24"/>
      <c r="B169" s="16"/>
      <c r="C169" s="11"/>
      <c r="D169" s="7" t="s">
        <v>29</v>
      </c>
      <c r="E169" s="55" t="s">
        <v>287</v>
      </c>
      <c r="F169" s="53" t="s">
        <v>84</v>
      </c>
      <c r="G169" s="53" t="s">
        <v>288</v>
      </c>
      <c r="H169" s="53" t="s">
        <v>289</v>
      </c>
      <c r="I169" s="53" t="s">
        <v>290</v>
      </c>
      <c r="J169" s="53" t="s">
        <v>291</v>
      </c>
      <c r="K169" s="54" t="s">
        <v>292</v>
      </c>
    </row>
    <row r="170" spans="1:11" ht="15" x14ac:dyDescent="0.25">
      <c r="A170" s="24"/>
      <c r="B170" s="16"/>
      <c r="C170" s="11"/>
      <c r="D170" s="7" t="s">
        <v>30</v>
      </c>
      <c r="E170" s="55" t="s">
        <v>160</v>
      </c>
      <c r="F170" s="53" t="s">
        <v>92</v>
      </c>
      <c r="G170" s="53" t="s">
        <v>161</v>
      </c>
      <c r="H170" s="53"/>
      <c r="I170" s="53" t="s">
        <v>162</v>
      </c>
      <c r="J170" s="53" t="s">
        <v>163</v>
      </c>
      <c r="K170" s="54" t="s">
        <v>164</v>
      </c>
    </row>
    <row r="171" spans="1:11" ht="15" x14ac:dyDescent="0.25">
      <c r="A171" s="24"/>
      <c r="B171" s="16"/>
      <c r="C171" s="11"/>
      <c r="D171" s="7" t="s">
        <v>31</v>
      </c>
      <c r="E171" s="55" t="s">
        <v>96</v>
      </c>
      <c r="F171" s="53" t="s">
        <v>147</v>
      </c>
      <c r="G171" s="53" t="s">
        <v>172</v>
      </c>
      <c r="H171" s="53" t="s">
        <v>251</v>
      </c>
      <c r="I171" s="53" t="s">
        <v>416</v>
      </c>
      <c r="J171" s="53" t="s">
        <v>417</v>
      </c>
      <c r="K171" s="54" t="s">
        <v>68</v>
      </c>
    </row>
    <row r="172" spans="1:11" ht="15" x14ac:dyDescent="0.25">
      <c r="A172" s="24"/>
      <c r="B172" s="16"/>
      <c r="C172" s="11"/>
      <c r="D172" s="7" t="s">
        <v>32</v>
      </c>
      <c r="E172" s="55" t="s">
        <v>361</v>
      </c>
      <c r="F172" s="53" t="s">
        <v>433</v>
      </c>
      <c r="G172" s="53" t="s">
        <v>434</v>
      </c>
      <c r="H172" s="53" t="s">
        <v>434</v>
      </c>
      <c r="I172" s="53" t="s">
        <v>435</v>
      </c>
      <c r="J172" s="53" t="s">
        <v>436</v>
      </c>
      <c r="K172" s="54" t="s">
        <v>68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93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194.5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5" t="s">
        <v>437</v>
      </c>
      <c r="F177" s="53">
        <v>15</v>
      </c>
      <c r="G177" s="53" t="s">
        <v>438</v>
      </c>
      <c r="H177" s="53" t="s">
        <v>439</v>
      </c>
      <c r="I177" s="53" t="s">
        <v>338</v>
      </c>
      <c r="J177" s="53" t="s">
        <v>440</v>
      </c>
      <c r="K177" s="54">
        <v>776</v>
      </c>
    </row>
    <row r="178" spans="1:11" ht="15" x14ac:dyDescent="0.25">
      <c r="A178" s="24"/>
      <c r="B178" s="16"/>
      <c r="C178" s="11"/>
      <c r="D178" s="6"/>
      <c r="E178" s="55" t="s">
        <v>441</v>
      </c>
      <c r="F178" s="53" t="s">
        <v>442</v>
      </c>
      <c r="G178" s="53" t="s">
        <v>443</v>
      </c>
      <c r="H178" s="53" t="s">
        <v>444</v>
      </c>
      <c r="I178" s="53" t="s">
        <v>445</v>
      </c>
      <c r="J178" s="53" t="s">
        <v>446</v>
      </c>
      <c r="K178" s="54" t="s">
        <v>207</v>
      </c>
    </row>
    <row r="179" spans="1:11" ht="15" x14ac:dyDescent="0.25">
      <c r="A179" s="24"/>
      <c r="B179" s="16"/>
      <c r="C179" s="11"/>
      <c r="D179" s="7" t="s">
        <v>22</v>
      </c>
      <c r="E179" s="55" t="s">
        <v>447</v>
      </c>
      <c r="F179" s="53" t="s">
        <v>448</v>
      </c>
      <c r="G179" s="53" t="s">
        <v>449</v>
      </c>
      <c r="H179" s="53" t="s">
        <v>450</v>
      </c>
      <c r="I179" s="53" t="s">
        <v>451</v>
      </c>
      <c r="J179" s="53">
        <v>166.69</v>
      </c>
      <c r="K179" s="54" t="s">
        <v>452</v>
      </c>
    </row>
    <row r="180" spans="1:11" ht="15" x14ac:dyDescent="0.25">
      <c r="A180" s="24"/>
      <c r="B180" s="16"/>
      <c r="C180" s="11"/>
      <c r="D180" s="7" t="s">
        <v>23</v>
      </c>
      <c r="E180" s="55" t="s">
        <v>267</v>
      </c>
      <c r="F180" s="53" t="s">
        <v>92</v>
      </c>
      <c r="G180" s="53" t="s">
        <v>268</v>
      </c>
      <c r="H180" s="53" t="s">
        <v>269</v>
      </c>
      <c r="I180" s="53" t="s">
        <v>270</v>
      </c>
      <c r="J180" s="53" t="s">
        <v>271</v>
      </c>
      <c r="K180" s="54" t="s">
        <v>272</v>
      </c>
    </row>
    <row r="181" spans="1:11" ht="15" x14ac:dyDescent="0.25">
      <c r="A181" s="24"/>
      <c r="B181" s="16"/>
      <c r="C181" s="11"/>
      <c r="D181" s="7" t="s">
        <v>24</v>
      </c>
      <c r="E181" s="55" t="s">
        <v>250</v>
      </c>
      <c r="F181" s="53">
        <v>35</v>
      </c>
      <c r="G181" s="53" t="s">
        <v>251</v>
      </c>
      <c r="H181" s="53" t="s">
        <v>252</v>
      </c>
      <c r="I181" s="53" t="s">
        <v>253</v>
      </c>
      <c r="J181" s="53" t="s">
        <v>254</v>
      </c>
      <c r="K181" s="54" t="s">
        <v>68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166.69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 x14ac:dyDescent="0.25">
      <c r="A186" s="24"/>
      <c r="B186" s="16"/>
      <c r="C186" s="11"/>
      <c r="D186" s="7" t="s">
        <v>27</v>
      </c>
      <c r="E186" s="55" t="s">
        <v>453</v>
      </c>
      <c r="F186" s="53" t="s">
        <v>70</v>
      </c>
      <c r="G186" s="53" t="s">
        <v>454</v>
      </c>
      <c r="H186" s="53" t="s">
        <v>455</v>
      </c>
      <c r="I186" s="53" t="s">
        <v>456</v>
      </c>
      <c r="J186" s="53">
        <v>128.18</v>
      </c>
      <c r="K186" s="54" t="s">
        <v>457</v>
      </c>
    </row>
    <row r="187" spans="1:11" ht="15" x14ac:dyDescent="0.25">
      <c r="A187" s="24"/>
      <c r="B187" s="16"/>
      <c r="C187" s="11"/>
      <c r="D187" s="7" t="s">
        <v>28</v>
      </c>
      <c r="E187" s="55" t="s">
        <v>458</v>
      </c>
      <c r="F187" s="53" t="s">
        <v>154</v>
      </c>
      <c r="G187" s="53" t="s">
        <v>459</v>
      </c>
      <c r="H187" s="53" t="s">
        <v>460</v>
      </c>
      <c r="I187" s="53" t="s">
        <v>461</v>
      </c>
      <c r="J187" s="53" t="s">
        <v>462</v>
      </c>
      <c r="K187" s="54" t="s">
        <v>463</v>
      </c>
    </row>
    <row r="188" spans="1:11" ht="15" x14ac:dyDescent="0.25">
      <c r="A188" s="24"/>
      <c r="B188" s="16"/>
      <c r="C188" s="11"/>
      <c r="D188" s="7" t="s">
        <v>29</v>
      </c>
      <c r="E188" s="55" t="s">
        <v>464</v>
      </c>
      <c r="F188" s="53" t="s">
        <v>84</v>
      </c>
      <c r="G188" s="53" t="s">
        <v>465</v>
      </c>
      <c r="H188" s="53" t="s">
        <v>173</v>
      </c>
      <c r="I188" s="53" t="s">
        <v>466</v>
      </c>
      <c r="J188" s="53" t="s">
        <v>467</v>
      </c>
      <c r="K188" s="54" t="s">
        <v>468</v>
      </c>
    </row>
    <row r="189" spans="1:11" ht="15" x14ac:dyDescent="0.25">
      <c r="A189" s="24"/>
      <c r="B189" s="16"/>
      <c r="C189" s="11"/>
      <c r="D189" s="7" t="s">
        <v>30</v>
      </c>
      <c r="E189" s="55" t="s">
        <v>214</v>
      </c>
      <c r="F189" s="53" t="s">
        <v>92</v>
      </c>
      <c r="G189" s="53" t="s">
        <v>215</v>
      </c>
      <c r="H189" s="53" t="s">
        <v>216</v>
      </c>
      <c r="I189" s="53" t="s">
        <v>217</v>
      </c>
      <c r="J189" s="53" t="s">
        <v>218</v>
      </c>
      <c r="K189" s="54" t="s">
        <v>244</v>
      </c>
    </row>
    <row r="190" spans="1:11" ht="15" x14ac:dyDescent="0.25">
      <c r="A190" s="24"/>
      <c r="B190" s="16"/>
      <c r="C190" s="11"/>
      <c r="D190" s="7" t="s">
        <v>31</v>
      </c>
      <c r="E190" s="55" t="s">
        <v>96</v>
      </c>
      <c r="F190" s="53" t="s">
        <v>147</v>
      </c>
      <c r="G190" s="53" t="s">
        <v>172</v>
      </c>
      <c r="H190" s="53" t="s">
        <v>251</v>
      </c>
      <c r="I190" s="53" t="s">
        <v>416</v>
      </c>
      <c r="J190" s="53" t="s">
        <v>417</v>
      </c>
      <c r="K190" s="54" t="s">
        <v>68</v>
      </c>
    </row>
    <row r="191" spans="1:11" ht="15" x14ac:dyDescent="0.25">
      <c r="A191" s="24"/>
      <c r="B191" s="16"/>
      <c r="C191" s="11"/>
      <c r="D191" s="7" t="s">
        <v>32</v>
      </c>
      <c r="E191" s="55" t="s">
        <v>469</v>
      </c>
      <c r="F191" s="53">
        <v>200</v>
      </c>
      <c r="G191" s="53" t="s">
        <v>470</v>
      </c>
      <c r="H191" s="53" t="s">
        <v>471</v>
      </c>
      <c r="I191" s="53" t="s">
        <v>472</v>
      </c>
      <c r="J191" s="53" t="s">
        <v>473</v>
      </c>
      <c r="K191" s="54" t="s">
        <v>68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200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128.18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250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294.87</v>
      </c>
      <c r="K195" s="33"/>
    </row>
    <row r="196" spans="1:11" ht="13.5" thickBot="1" x14ac:dyDescent="0.25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108.83333333333333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4.1599999999999993</v>
      </c>
      <c r="H196" s="35">
        <f t="shared" si="77"/>
        <v>1.6</v>
      </c>
      <c r="I196" s="35">
        <f t="shared" si="77"/>
        <v>32.799999999999997</v>
      </c>
      <c r="J196" s="35">
        <f t="shared" si="77"/>
        <v>318.47200000000004</v>
      </c>
      <c r="K196" s="35"/>
    </row>
  </sheetData>
  <sheetProtection sheet="1" objects="1" scenarios="1"/>
  <mergeCells count="21">
    <mergeCell ref="C1:E1"/>
    <mergeCell ref="H1:K1"/>
    <mergeCell ref="H2:K2"/>
    <mergeCell ref="H3:K3"/>
    <mergeCell ref="C43:D43"/>
    <mergeCell ref="F16:F17"/>
    <mergeCell ref="G16:G17"/>
    <mergeCell ref="H16:H17"/>
    <mergeCell ref="I16:I17"/>
    <mergeCell ref="J16:J17"/>
    <mergeCell ref="K16:K17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Кочмарева</cp:lastModifiedBy>
  <dcterms:created xsi:type="dcterms:W3CDTF">2022-05-16T14:23:56Z</dcterms:created>
  <dcterms:modified xsi:type="dcterms:W3CDTF">2024-04-01T05:30:24Z</dcterms:modified>
</cp:coreProperties>
</file>